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120" windowHeight="9090" firstSheet="1" activeTab="6"/>
  </bookViews>
  <sheets>
    <sheet name="人口世帯数の推移" sheetId="1" r:id="rId1"/>
    <sheet name="外国人登録者数" sheetId="2" r:id="rId2"/>
    <sheet name="人口動態" sheetId="3" r:id="rId3"/>
    <sheet name="集落別人口と世帯" sheetId="4" r:id="rId4"/>
    <sheet name="世帯・住居の種類" sheetId="5" r:id="rId5"/>
    <sheet name="男女５階層別人口" sheetId="6" r:id="rId6"/>
    <sheet name="行政区別高齢化状況" sheetId="7" r:id="rId7"/>
  </sheets>
  <definedNames>
    <definedName name="_xlnm.Print_Area" localSheetId="0">'人口世帯数の推移'!$A$1:$F$39</definedName>
  </definedNames>
  <calcPr fullCalcOnLoad="1"/>
</workbook>
</file>

<file path=xl/sharedStrings.xml><?xml version="1.0" encoding="utf-8"?>
<sst xmlns="http://schemas.openxmlformats.org/spreadsheetml/2006/main" count="535" uniqueCount="442">
  <si>
    <t>年 齢</t>
  </si>
  <si>
    <t>総 数　</t>
  </si>
  <si>
    <t>不 詳</t>
  </si>
  <si>
    <t>総 数</t>
  </si>
  <si>
    <t>昭和　４０　年</t>
  </si>
  <si>
    <t>昭和　６０　年</t>
  </si>
  <si>
    <t>男女５階層別人口</t>
  </si>
  <si>
    <t>男</t>
  </si>
  <si>
    <t>女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</si>
  <si>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</si>
  <si>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</si>
  <si>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</si>
  <si>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</si>
  <si>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</si>
  <si>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</si>
  <si>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</si>
  <si>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</si>
  <si>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</si>
  <si>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</si>
  <si>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</si>
  <si>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</si>
  <si>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</si>
  <si>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</si>
  <si>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</si>
  <si>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</si>
  <si>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９０歳以上</t>
  </si>
  <si>
    <t>平　成　　７　年</t>
  </si>
  <si>
    <t>平　成　１２　年</t>
  </si>
  <si>
    <t>各年１０月１日現在</t>
  </si>
  <si>
    <t>平　成　　１７　年</t>
  </si>
  <si>
    <t>平　成　　２２　年</t>
  </si>
  <si>
    <t>世帯の種類</t>
  </si>
  <si>
    <t>区　　　　　分</t>
  </si>
  <si>
    <t>昭和４０年</t>
  </si>
  <si>
    <t>平成　７年</t>
  </si>
  <si>
    <t>平成１２年</t>
  </si>
  <si>
    <t>平成１７年</t>
  </si>
  <si>
    <t>平成２２年</t>
  </si>
  <si>
    <t>総数</t>
  </si>
  <si>
    <t>世　　帯　　数</t>
  </si>
  <si>
    <t>世　帯　人　員</t>
  </si>
  <si>
    <t>一　般　世　帯</t>
  </si>
  <si>
    <t>世帯総数</t>
  </si>
  <si>
    <t>１　　　人</t>
  </si>
  <si>
    <t>２　　　人</t>
  </si>
  <si>
    <t>３　　　人</t>
  </si>
  <si>
    <t>４　　　人</t>
  </si>
  <si>
    <t>５　　　人</t>
  </si>
  <si>
    <t>６　　　人</t>
  </si>
  <si>
    <t>７　　　人</t>
  </si>
  <si>
    <t>８　　　人</t>
  </si>
  <si>
    <t>９　　　人</t>
  </si>
  <si>
    <t>１０人以上</t>
  </si>
  <si>
    <t>１世帯あたりの人員</t>
  </si>
  <si>
    <t>施設等の世帯</t>
  </si>
  <si>
    <t>世帯数</t>
  </si>
  <si>
    <t>世帯人員</t>
  </si>
  <si>
    <t>世帯数</t>
  </si>
  <si>
    <t>各年１０月１日現在</t>
  </si>
  <si>
    <t>資料：平成２２年国勢調査報告書</t>
  </si>
  <si>
    <t>住居の種類
所有の関係</t>
  </si>
  <si>
    <t>１世帯
当たり
人　員</t>
  </si>
  <si>
    <t xml:space="preserve"> 一　般　世　帯</t>
  </si>
  <si>
    <t xml:space="preserve"> 住宅に住む一般世帯</t>
  </si>
  <si>
    <t>持ち家</t>
  </si>
  <si>
    <t>公営住宅</t>
  </si>
  <si>
    <t>民営借家</t>
  </si>
  <si>
    <t>給与住宅</t>
  </si>
  <si>
    <t>間借り</t>
  </si>
  <si>
    <t xml:space="preserve"> その他の一般世帯</t>
  </si>
  <si>
    <t>集落別人口と世帯</t>
  </si>
  <si>
    <t>集落名</t>
  </si>
  <si>
    <t>平成２１年</t>
  </si>
  <si>
    <t>平成２３年</t>
  </si>
  <si>
    <t>平成２４年</t>
  </si>
  <si>
    <t>人口</t>
  </si>
  <si>
    <t>世帯</t>
  </si>
  <si>
    <t>大船津</t>
  </si>
  <si>
    <t>爪木</t>
  </si>
  <si>
    <t>沼尾</t>
  </si>
  <si>
    <t>須賀</t>
  </si>
  <si>
    <t>田野辺</t>
  </si>
  <si>
    <t>山之上</t>
  </si>
  <si>
    <t>猿田</t>
  </si>
  <si>
    <t>田谷</t>
  </si>
  <si>
    <t>田谷沼</t>
  </si>
  <si>
    <t>清水</t>
  </si>
  <si>
    <t>明石</t>
  </si>
  <si>
    <t>神向寺</t>
  </si>
  <si>
    <t>小宮作</t>
  </si>
  <si>
    <t>下津</t>
  </si>
  <si>
    <t>宮津台</t>
  </si>
  <si>
    <t>宮中１丁目</t>
  </si>
  <si>
    <t>宮中２丁目</t>
  </si>
  <si>
    <t>宮中３丁目</t>
  </si>
  <si>
    <t>宮中４丁目</t>
  </si>
  <si>
    <t>宮中５丁目</t>
  </si>
  <si>
    <t>宮中６丁目</t>
  </si>
  <si>
    <t>宮中７丁目</t>
  </si>
  <si>
    <t>宮中８丁目</t>
  </si>
  <si>
    <t>宮中</t>
  </si>
  <si>
    <t>宮下１丁目</t>
  </si>
  <si>
    <t>宮下２丁目</t>
  </si>
  <si>
    <t>宮下３丁目</t>
  </si>
  <si>
    <t>宮下４丁目</t>
  </si>
  <si>
    <t>宮下５丁目</t>
  </si>
  <si>
    <t>城山１丁目</t>
  </si>
  <si>
    <t>城山２丁目</t>
  </si>
  <si>
    <t>城山４丁目</t>
  </si>
  <si>
    <t>神野１丁目</t>
  </si>
  <si>
    <t>神野２丁目</t>
  </si>
  <si>
    <t>神野３丁目</t>
  </si>
  <si>
    <t>神野４丁目</t>
  </si>
  <si>
    <t>宮中（厨）</t>
  </si>
  <si>
    <t>根三田</t>
  </si>
  <si>
    <t>厨１丁目</t>
  </si>
  <si>
    <t>厨２丁目</t>
  </si>
  <si>
    <t>厨３丁目</t>
  </si>
  <si>
    <t>厨４丁目</t>
  </si>
  <si>
    <t>厨５丁目</t>
  </si>
  <si>
    <t>緑ヶ丘１丁目</t>
  </si>
  <si>
    <t>緑ヶ丘２丁目</t>
  </si>
  <si>
    <t>緑ヶ丘３丁目</t>
  </si>
  <si>
    <t>緑ヶ丘４丁目</t>
  </si>
  <si>
    <t>木滝</t>
  </si>
  <si>
    <t>佐田</t>
  </si>
  <si>
    <t>下塙</t>
  </si>
  <si>
    <t>谷原</t>
  </si>
  <si>
    <t>鰐川</t>
  </si>
  <si>
    <t>長栖</t>
  </si>
  <si>
    <t>泉川</t>
  </si>
  <si>
    <t>国末</t>
  </si>
  <si>
    <t>粟生</t>
  </si>
  <si>
    <t>光</t>
  </si>
  <si>
    <t>鉢形</t>
  </si>
  <si>
    <t>鉢形台１丁目</t>
  </si>
  <si>
    <t>鉢形台２丁目</t>
  </si>
  <si>
    <t>鉢形台３丁目</t>
  </si>
  <si>
    <t>平井</t>
  </si>
  <si>
    <t>港ヶ丘</t>
  </si>
  <si>
    <t>平井南</t>
  </si>
  <si>
    <t>木滝佐田谷原入会</t>
  </si>
  <si>
    <t>木滝佐田下塙谷原入会</t>
  </si>
  <si>
    <t>新浜</t>
  </si>
  <si>
    <t>高天原１丁目</t>
  </si>
  <si>
    <t>高天原２丁目</t>
  </si>
  <si>
    <t>港ヶ丘１丁目</t>
  </si>
  <si>
    <t>港ヶ丘２丁目</t>
  </si>
  <si>
    <t>旭ヶ丘１丁目</t>
  </si>
  <si>
    <t>旭ヶ丘２丁目</t>
  </si>
  <si>
    <t>大小志崎</t>
  </si>
  <si>
    <t>武井釜</t>
  </si>
  <si>
    <t>浜津賀</t>
  </si>
  <si>
    <t>荒井</t>
  </si>
  <si>
    <t>青塚</t>
  </si>
  <si>
    <t>角折</t>
  </si>
  <si>
    <t>荒野</t>
  </si>
  <si>
    <t>小山</t>
  </si>
  <si>
    <t>林</t>
  </si>
  <si>
    <t>奈良毛</t>
  </si>
  <si>
    <t>中</t>
  </si>
  <si>
    <t>棚木</t>
  </si>
  <si>
    <t>和</t>
  </si>
  <si>
    <t>津賀</t>
  </si>
  <si>
    <t>武井</t>
  </si>
  <si>
    <t>志崎</t>
  </si>
  <si>
    <t>鹿島区域計</t>
  </si>
  <si>
    <t>大野区域計</t>
  </si>
  <si>
    <t>合計</t>
  </si>
  <si>
    <t>各年１０月１日現在</t>
  </si>
  <si>
    <t>人口・世帯数の推移</t>
  </si>
  <si>
    <t>年　　次</t>
  </si>
  <si>
    <t>人　　口　　（人）</t>
  </si>
  <si>
    <t>行政区域面積</t>
  </si>
  <si>
    <t>総　　数</t>
  </si>
  <si>
    <t>大正　９年</t>
  </si>
  <si>
    <t>昭和　５年</t>
  </si>
  <si>
    <t>　　　１０年</t>
  </si>
  <si>
    <t>　　　２２年</t>
  </si>
  <si>
    <t>　　　２５年</t>
  </si>
  <si>
    <t>　　　３０年</t>
  </si>
  <si>
    <t>　　　３５年</t>
  </si>
  <si>
    <t>　　　４０年</t>
  </si>
  <si>
    <t>　　　４５年</t>
  </si>
  <si>
    <t>　　　５０年</t>
  </si>
  <si>
    <t>　　　５５年</t>
  </si>
  <si>
    <t>　　　６０年</t>
  </si>
  <si>
    <t>平成　元年</t>
  </si>
  <si>
    <t>　　　　５年</t>
  </si>
  <si>
    <t>　　　　６年</t>
  </si>
  <si>
    <t>　　　　７年</t>
  </si>
  <si>
    <t>　　　　８年</t>
  </si>
  <si>
    <t>　　　　９年</t>
  </si>
  <si>
    <t>　　　１１年</t>
  </si>
  <si>
    <t>　　　１２年</t>
  </si>
  <si>
    <t>　　　１３年</t>
  </si>
  <si>
    <t>　　　１４年</t>
  </si>
  <si>
    <t xml:space="preserve">      １５年</t>
  </si>
  <si>
    <t xml:space="preserve">      １６年</t>
  </si>
  <si>
    <t xml:space="preserve">      １７年</t>
  </si>
  <si>
    <t xml:space="preserve">      １８年</t>
  </si>
  <si>
    <t xml:space="preserve">      １９年</t>
  </si>
  <si>
    <t xml:space="preserve">      ２０年</t>
  </si>
  <si>
    <t xml:space="preserve">      ２１年</t>
  </si>
  <si>
    <t xml:space="preserve">      ２２年</t>
  </si>
  <si>
    <t xml:space="preserve">      ２３年</t>
  </si>
  <si>
    <t xml:space="preserve">各年１０月１日現在 </t>
  </si>
  <si>
    <t>外国人登録者数</t>
  </si>
  <si>
    <t>年　次</t>
  </si>
  <si>
    <t>平成９年</t>
  </si>
  <si>
    <t>平成１０年</t>
  </si>
  <si>
    <t>平成１１年</t>
  </si>
  <si>
    <t>平成１３年</t>
  </si>
  <si>
    <t>平成１４年</t>
  </si>
  <si>
    <t>登録人口</t>
  </si>
  <si>
    <t>平成１５年</t>
  </si>
  <si>
    <t>平成１６年</t>
  </si>
  <si>
    <t>平成１８年</t>
  </si>
  <si>
    <t>平成１９年</t>
  </si>
  <si>
    <t>平成２０年</t>
  </si>
  <si>
    <t>人口動態</t>
  </si>
  <si>
    <t>自然動態</t>
  </si>
  <si>
    <t>社　会　動　態</t>
  </si>
  <si>
    <t>自然  増加</t>
  </si>
  <si>
    <t>出生</t>
  </si>
  <si>
    <t>死亡</t>
  </si>
  <si>
    <t>社会  増加</t>
  </si>
  <si>
    <t>転　　入</t>
  </si>
  <si>
    <t>転　　出</t>
  </si>
  <si>
    <t>計</t>
  </si>
  <si>
    <t>県外</t>
  </si>
  <si>
    <t>県内</t>
  </si>
  <si>
    <t>その他</t>
  </si>
  <si>
    <t>鹿島区域</t>
  </si>
  <si>
    <t>　　４５年</t>
  </si>
  <si>
    <t>　　５０年</t>
  </si>
  <si>
    <t>　　５５年</t>
  </si>
  <si>
    <t>　　６０年</t>
  </si>
  <si>
    <t>平成  元年</t>
  </si>
  <si>
    <t>　　　５年</t>
  </si>
  <si>
    <t>　　　６年</t>
  </si>
  <si>
    <t>大野区域</t>
  </si>
  <si>
    <t>鹿嶋市</t>
  </si>
  <si>
    <t>　　　８年</t>
  </si>
  <si>
    <t>　　　９年</t>
  </si>
  <si>
    <t>　　１０年</t>
  </si>
  <si>
    <t>　　１１年</t>
  </si>
  <si>
    <t>　　１２年</t>
  </si>
  <si>
    <t>　　１３年</t>
  </si>
  <si>
    <t>　　１４年</t>
  </si>
  <si>
    <t>　　１５年</t>
  </si>
  <si>
    <t>　　１６年</t>
  </si>
  <si>
    <t>　　１７年</t>
  </si>
  <si>
    <t>　　１８年</t>
  </si>
  <si>
    <t>　　１９年</t>
  </si>
  <si>
    <t>　　２０年</t>
  </si>
  <si>
    <t>　　２１年</t>
  </si>
  <si>
    <t>　　２２年</t>
  </si>
  <si>
    <t>資料：市民課</t>
  </si>
  <si>
    <t>資料：企画課「人口・世帯調査」</t>
  </si>
  <si>
    <t>各年１０月１日現在</t>
  </si>
  <si>
    <t>-</t>
  </si>
  <si>
    <t>　　２３年</t>
  </si>
  <si>
    <t>行 政 区 別 高 齢 化 状 況</t>
  </si>
  <si>
    <t>小学校区</t>
  </si>
  <si>
    <t>行政区名</t>
  </si>
  <si>
    <t>65歳以上</t>
  </si>
  <si>
    <t>高齢化率</t>
  </si>
  <si>
    <t>豊津</t>
  </si>
  <si>
    <t>大船津</t>
  </si>
  <si>
    <t>爪木</t>
  </si>
  <si>
    <t>須賀</t>
  </si>
  <si>
    <t>豊郷</t>
  </si>
  <si>
    <t>沼尾</t>
  </si>
  <si>
    <t>田谷</t>
  </si>
  <si>
    <t>山之上</t>
  </si>
  <si>
    <t>猿田</t>
  </si>
  <si>
    <t>田野辺</t>
  </si>
  <si>
    <t>清水</t>
  </si>
  <si>
    <t>明石</t>
  </si>
  <si>
    <t>波野</t>
  </si>
  <si>
    <t>神向寺</t>
  </si>
  <si>
    <t>小宮作</t>
  </si>
  <si>
    <t>下津</t>
  </si>
  <si>
    <t>木滝</t>
  </si>
  <si>
    <t>粟生</t>
  </si>
  <si>
    <t>国末</t>
  </si>
  <si>
    <t>泉川</t>
  </si>
  <si>
    <t>長栖</t>
  </si>
  <si>
    <t>谷原</t>
  </si>
  <si>
    <t>高松</t>
  </si>
  <si>
    <t>鰐川</t>
  </si>
  <si>
    <t>下塙</t>
  </si>
  <si>
    <t>佐田</t>
  </si>
  <si>
    <t>木滝佐田谷原入会</t>
  </si>
  <si>
    <t>木滝佐田下塙谷原入会</t>
  </si>
  <si>
    <t>光</t>
  </si>
  <si>
    <t>宮中２丁目</t>
  </si>
  <si>
    <t>宮中３丁目</t>
  </si>
  <si>
    <t>宮中４丁目</t>
  </si>
  <si>
    <t>宮中５丁目</t>
  </si>
  <si>
    <t>宮中６丁目</t>
  </si>
  <si>
    <t>宮中７丁目</t>
  </si>
  <si>
    <t>宮中８丁目</t>
  </si>
  <si>
    <t>根三田</t>
  </si>
  <si>
    <t>鹿島</t>
  </si>
  <si>
    <t>神野１丁目</t>
  </si>
  <si>
    <t>神野２丁目</t>
  </si>
  <si>
    <t>神野３丁目</t>
  </si>
  <si>
    <t>神野４丁目</t>
  </si>
  <si>
    <t>城山１丁目</t>
  </si>
  <si>
    <t>城山２丁目</t>
  </si>
  <si>
    <t>城山４丁目</t>
  </si>
  <si>
    <t>宮下１丁目</t>
  </si>
  <si>
    <t>宮下２丁目</t>
  </si>
  <si>
    <t>宮下３丁目</t>
  </si>
  <si>
    <t>平井</t>
  </si>
  <si>
    <t>港ヶ丘</t>
  </si>
  <si>
    <t>港ヶ丘１丁目</t>
  </si>
  <si>
    <t>港ヶ丘２丁目</t>
  </si>
  <si>
    <t>旭ヶ丘２丁目</t>
  </si>
  <si>
    <t>三笠</t>
  </si>
  <si>
    <t>高天原１丁目</t>
  </si>
  <si>
    <t>宮津台</t>
  </si>
  <si>
    <t>旭ヶ丘１丁目</t>
  </si>
  <si>
    <t>高天原２丁目</t>
  </si>
  <si>
    <t>鉢形</t>
  </si>
  <si>
    <t>鉢形台１丁目</t>
  </si>
  <si>
    <t>鉢形台２丁目</t>
  </si>
  <si>
    <t>鉢形台３丁目</t>
  </si>
  <si>
    <t>小計</t>
  </si>
  <si>
    <t>行政区人口</t>
  </si>
  <si>
    <t>大志崎</t>
  </si>
  <si>
    <t>小志崎</t>
  </si>
  <si>
    <t>武井釜</t>
  </si>
  <si>
    <t>共栄</t>
  </si>
  <si>
    <t>大同東</t>
  </si>
  <si>
    <t>浜津賀</t>
  </si>
  <si>
    <t>浜津賀台</t>
  </si>
  <si>
    <t>荒井</t>
  </si>
  <si>
    <t>青塚</t>
  </si>
  <si>
    <t>天長井戸</t>
  </si>
  <si>
    <t>花の山</t>
  </si>
  <si>
    <t>棚木</t>
  </si>
  <si>
    <t>立原</t>
  </si>
  <si>
    <t>中坪</t>
  </si>
  <si>
    <t>大同西</t>
  </si>
  <si>
    <t>塙</t>
  </si>
  <si>
    <t>津賀</t>
  </si>
  <si>
    <t>掛崎</t>
  </si>
  <si>
    <t>額賀</t>
  </si>
  <si>
    <t>武井</t>
  </si>
  <si>
    <t>志崎</t>
  </si>
  <si>
    <t>角折</t>
  </si>
  <si>
    <t>中野東</t>
  </si>
  <si>
    <t>荒野前</t>
  </si>
  <si>
    <t>荒野後</t>
  </si>
  <si>
    <t>小山</t>
  </si>
  <si>
    <t>荒野台</t>
  </si>
  <si>
    <t>林</t>
  </si>
  <si>
    <t>中野西</t>
  </si>
  <si>
    <t>奈良毛</t>
  </si>
  <si>
    <t>居合</t>
  </si>
  <si>
    <t>中</t>
  </si>
  <si>
    <t>鶴来団地</t>
  </si>
  <si>
    <t>その他</t>
  </si>
  <si>
    <t>施設区分</t>
  </si>
  <si>
    <t>セ・シボンかしま</t>
  </si>
  <si>
    <t>松寿園</t>
  </si>
  <si>
    <t>平井（鹿嶋福祉センター）</t>
  </si>
  <si>
    <t>中台育心園</t>
  </si>
  <si>
    <t>行政区</t>
  </si>
  <si>
    <t>65歳以上</t>
  </si>
  <si>
    <t>行政区人口</t>
  </si>
  <si>
    <t>高齢化率</t>
  </si>
  <si>
    <t>宮中１丁目</t>
  </si>
  <si>
    <t>宮下４丁目</t>
  </si>
  <si>
    <t>宮下５丁目</t>
  </si>
  <si>
    <t>厨１丁目</t>
  </si>
  <si>
    <t>厨２丁目</t>
  </si>
  <si>
    <t>厨３丁目</t>
  </si>
  <si>
    <t>厨４丁目</t>
  </si>
  <si>
    <t>厨５丁目</t>
  </si>
  <si>
    <t>緑ヶ丘１丁目</t>
  </si>
  <si>
    <t>緑ヶ丘２丁目</t>
  </si>
  <si>
    <t>緑ヶ丘３丁目</t>
  </si>
  <si>
    <t>緑ヶ丘４丁目</t>
  </si>
  <si>
    <t>平井南</t>
  </si>
  <si>
    <t>サントピア鹿島</t>
  </si>
  <si>
    <t>特養</t>
  </si>
  <si>
    <t>ウェルポート鹿嶋の郷</t>
  </si>
  <si>
    <t>大野の郷</t>
  </si>
  <si>
    <t>小学校区</t>
  </si>
  <si>
    <t>75歳以上</t>
  </si>
  <si>
    <t>75歳以上(%)</t>
  </si>
  <si>
    <t>総計</t>
  </si>
  <si>
    <t>粟生</t>
  </si>
  <si>
    <t>宮中</t>
  </si>
  <si>
    <t>核家族　　世帯</t>
  </si>
  <si>
    <t>各家族　　以外の　　世帯</t>
  </si>
  <si>
    <t>非親族</t>
  </si>
  <si>
    <t>単独世帯</t>
  </si>
  <si>
    <t>寮・寄宿舎の学生・生徒</t>
  </si>
  <si>
    <t>病院・療養所の入院者</t>
  </si>
  <si>
    <t>社会施設の入所者</t>
  </si>
  <si>
    <t>2.30</t>
  </si>
  <si>
    <t>1.10</t>
  </si>
  <si>
    <t>平成７年</t>
  </si>
  <si>
    <t>資料：介護長寿課</t>
  </si>
  <si>
    <t>（単位：人）</t>
  </si>
  <si>
    <t>（単位：人）</t>
  </si>
  <si>
    <t>資料：茨城県「茨城県常住人口調査結果報告書」</t>
  </si>
  <si>
    <t>（単位：世帯，人）</t>
  </si>
  <si>
    <t>平成２４年４月１日現在</t>
  </si>
  <si>
    <t>施設名</t>
  </si>
  <si>
    <t>施設内人口</t>
  </si>
  <si>
    <t>小学校区人口</t>
  </si>
  <si>
    <t>小学校区別情報</t>
  </si>
  <si>
    <t>０～４歳</t>
  </si>
  <si>
    <t>５～９</t>
  </si>
  <si>
    <t>各年１月１日現在</t>
  </si>
  <si>
    <t>資料:企画課「国勢調査報告書」</t>
  </si>
  <si>
    <t>平成２２年１０月１日現在</t>
  </si>
  <si>
    <t>小計</t>
  </si>
  <si>
    <t>住宅の種類</t>
  </si>
  <si>
    <t>１．鹿島区域</t>
  </si>
  <si>
    <t>２．大野区域</t>
  </si>
  <si>
    <t>３．市内施設</t>
  </si>
  <si>
    <t>１　豊津</t>
  </si>
  <si>
    <t>　　豊郷</t>
  </si>
  <si>
    <t>　　波野</t>
  </si>
  <si>
    <t>　　高松</t>
  </si>
  <si>
    <t>　　鹿島</t>
  </si>
  <si>
    <t>　　平井</t>
  </si>
  <si>
    <t>　　三笠</t>
  </si>
  <si>
    <t>　　鉢形</t>
  </si>
  <si>
    <t>　　大同西</t>
  </si>
  <si>
    <t>　　中野東</t>
  </si>
  <si>
    <t>　　中野西</t>
  </si>
  <si>
    <t>２　大同東</t>
  </si>
  <si>
    <t>３　市内施設</t>
  </si>
  <si>
    <t>資料：企画課｢大字別(一部小字)の人口と世帯」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</si>
</sst>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</numFmts>
  <fonts count="51">
    <font>
      <sz val="11"/>
      <name val="ＭＳ Ｐゴシック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b/>
      <sz val="11"/>
      <name val="ＭＳ 明朝"/>
      <family val="1"/>
    </font>
    <font>
      <sz val="18"/>
      <name val="HGS創英角ｺﾞｼｯｸUB"/>
      <family val="3"/>
    </font>
    <font>
      <b/>
      <sz val="14"/>
      <name val="HG丸ｺﾞｼｯｸM-PRO"/>
      <family val="3"/>
    </font>
    <font>
      <b/>
      <sz val="11"/>
      <color indexed="52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4"/>
      <name val="ＭＳ 明朝"/>
      <family val="1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1"/>
      <color indexed="8"/>
      <name val="ＭＳ 明朝"/>
      <family val="1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dashDotDot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double"/>
    </border>
    <border>
      <left style="thin"/>
      <right style="medium"/>
      <top/>
      <bottom style="medium"/>
    </border>
    <border>
      <left style="thin"/>
      <right style="medium"/>
      <top style="thin"/>
      <bottom style="double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hair"/>
      <right style="hair"/>
      <top style="medium"/>
      <bottom/>
    </border>
    <border>
      <left/>
      <right style="hair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hair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 style="medium"/>
      <top style="medium"/>
      <bottom style="medium"/>
    </border>
    <border>
      <left style="hair"/>
      <right style="medium"/>
      <top style="medium"/>
      <bottom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medium"/>
      <right style="double"/>
      <top/>
      <bottom style="thin"/>
    </border>
    <border>
      <left/>
      <right/>
      <top style="thin"/>
      <bottom style="thin"/>
    </border>
    <border>
      <left style="thin"/>
      <right/>
      <top style="hair"/>
      <bottom style="medium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/>
      <right style="hair"/>
      <top style="medium"/>
      <bottom style="medium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10" xfId="49" applyFont="1" applyBorder="1" applyAlignment="1">
      <alignment/>
    </xf>
    <xf numFmtId="38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38" fontId="3" fillId="0" borderId="12" xfId="49" applyFont="1" applyBorder="1" applyAlignment="1">
      <alignment/>
    </xf>
    <xf numFmtId="38" fontId="3" fillId="0" borderId="12" xfId="49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38" fontId="3" fillId="0" borderId="16" xfId="49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4" fillId="0" borderId="0" xfId="49" applyFont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9" xfId="49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8" fontId="3" fillId="0" borderId="0" xfId="51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38" fontId="3" fillId="0" borderId="22" xfId="51" applyFont="1" applyBorder="1" applyAlignment="1">
      <alignment horizontal="center" vertical="center" wrapText="1"/>
    </xf>
    <xf numFmtId="38" fontId="3" fillId="0" borderId="12" xfId="51" applyFont="1" applyBorder="1" applyAlignment="1">
      <alignment horizontal="center" vertical="center"/>
    </xf>
    <xf numFmtId="38" fontId="3" fillId="0" borderId="0" xfId="51" applyFont="1" applyBorder="1" applyAlignment="1">
      <alignment horizontal="center" vertical="center"/>
    </xf>
    <xf numFmtId="38" fontId="3" fillId="0" borderId="12" xfId="51" applyFont="1" applyBorder="1" applyAlignment="1">
      <alignment horizontal="center" vertical="center" wrapText="1"/>
    </xf>
    <xf numFmtId="38" fontId="3" fillId="0" borderId="0" xfId="51" applyFont="1" applyBorder="1" applyAlignment="1">
      <alignment/>
    </xf>
    <xf numFmtId="38" fontId="3" fillId="0" borderId="12" xfId="51" applyFont="1" applyBorder="1" applyAlignment="1">
      <alignment/>
    </xf>
    <xf numFmtId="38" fontId="3" fillId="0" borderId="22" xfId="51" applyFont="1" applyBorder="1" applyAlignment="1">
      <alignment/>
    </xf>
    <xf numFmtId="38" fontId="3" fillId="0" borderId="23" xfId="51" applyFont="1" applyBorder="1" applyAlignment="1">
      <alignment/>
    </xf>
    <xf numFmtId="38" fontId="3" fillId="0" borderId="24" xfId="51" applyFont="1" applyBorder="1" applyAlignment="1">
      <alignment/>
    </xf>
    <xf numFmtId="38" fontId="3" fillId="0" borderId="25" xfId="51" applyFont="1" applyBorder="1" applyAlignment="1">
      <alignment/>
    </xf>
    <xf numFmtId="38" fontId="3" fillId="0" borderId="26" xfId="51" applyFont="1" applyBorder="1" applyAlignment="1">
      <alignment/>
    </xf>
    <xf numFmtId="38" fontId="3" fillId="0" borderId="16" xfId="51" applyFont="1" applyBorder="1" applyAlignment="1">
      <alignment/>
    </xf>
    <xf numFmtId="38" fontId="3" fillId="0" borderId="27" xfId="51" applyFont="1" applyBorder="1" applyAlignment="1">
      <alignment/>
    </xf>
    <xf numFmtId="38" fontId="3" fillId="0" borderId="10" xfId="51" applyFont="1" applyBorder="1" applyAlignment="1">
      <alignment/>
    </xf>
    <xf numFmtId="0" fontId="3" fillId="0" borderId="1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38" fontId="3" fillId="0" borderId="12" xfId="49" applyFont="1" applyBorder="1" applyAlignment="1">
      <alignment horizontal="right"/>
    </xf>
    <xf numFmtId="38" fontId="3" fillId="0" borderId="11" xfId="49" applyFont="1" applyBorder="1" applyAlignment="1">
      <alignment/>
    </xf>
    <xf numFmtId="38" fontId="3" fillId="0" borderId="12" xfId="49" applyFont="1" applyBorder="1" applyAlignment="1">
      <alignment/>
    </xf>
    <xf numFmtId="0" fontId="9" fillId="0" borderId="0" xfId="62" applyFont="1" applyAlignment="1">
      <alignment vertical="center"/>
      <protection/>
    </xf>
    <xf numFmtId="0" fontId="0" fillId="0" borderId="0" xfId="62" applyFont="1">
      <alignment vertical="center"/>
      <protection/>
    </xf>
    <xf numFmtId="0" fontId="10" fillId="0" borderId="0" xfId="62" applyFont="1" applyAlignment="1">
      <alignment horizontal="right" vertical="center"/>
      <protection/>
    </xf>
    <xf numFmtId="0" fontId="3" fillId="0" borderId="0" xfId="62" applyFont="1">
      <alignment vertical="center"/>
      <protection/>
    </xf>
    <xf numFmtId="3" fontId="3" fillId="0" borderId="0" xfId="62" applyNumberFormat="1" applyFont="1">
      <alignment vertical="center"/>
      <protection/>
    </xf>
    <xf numFmtId="177" fontId="0" fillId="0" borderId="0" xfId="62" applyNumberFormat="1" applyFont="1">
      <alignment vertical="center"/>
      <protection/>
    </xf>
    <xf numFmtId="0" fontId="3" fillId="0" borderId="0" xfId="62" applyFont="1" applyBorder="1">
      <alignment vertical="center"/>
      <protection/>
    </xf>
    <xf numFmtId="0" fontId="0" fillId="0" borderId="0" xfId="62" applyFont="1" applyBorder="1">
      <alignment vertical="center"/>
      <protection/>
    </xf>
    <xf numFmtId="0" fontId="50" fillId="0" borderId="28" xfId="0" applyFont="1" applyBorder="1" applyAlignment="1">
      <alignment vertical="center" shrinkToFit="1"/>
    </xf>
    <xf numFmtId="0" fontId="50" fillId="0" borderId="29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0" fillId="0" borderId="31" xfId="0" applyFont="1" applyBorder="1" applyAlignment="1">
      <alignment vertical="center" shrinkToFit="1"/>
    </xf>
    <xf numFmtId="0" fontId="50" fillId="0" borderId="32" xfId="0" applyFont="1" applyBorder="1" applyAlignment="1">
      <alignment vertical="center"/>
    </xf>
    <xf numFmtId="0" fontId="50" fillId="0" borderId="33" xfId="0" applyFont="1" applyBorder="1" applyAlignment="1">
      <alignment vertical="center"/>
    </xf>
    <xf numFmtId="0" fontId="50" fillId="0" borderId="34" xfId="0" applyFont="1" applyBorder="1" applyAlignment="1">
      <alignment vertical="center" shrinkToFit="1"/>
    </xf>
    <xf numFmtId="0" fontId="50" fillId="0" borderId="35" xfId="0" applyFont="1" applyBorder="1" applyAlignment="1">
      <alignment vertical="center"/>
    </xf>
    <xf numFmtId="0" fontId="50" fillId="0" borderId="36" xfId="0" applyFont="1" applyBorder="1" applyAlignment="1">
      <alignment vertical="center"/>
    </xf>
    <xf numFmtId="0" fontId="50" fillId="0" borderId="29" xfId="0" applyFont="1" applyBorder="1" applyAlignment="1">
      <alignment horizontal="right" vertical="center" shrinkToFit="1"/>
    </xf>
    <xf numFmtId="0" fontId="50" fillId="0" borderId="32" xfId="0" applyFont="1" applyBorder="1" applyAlignment="1">
      <alignment horizontal="right" vertical="center" shrinkToFit="1"/>
    </xf>
    <xf numFmtId="0" fontId="50" fillId="0" borderId="32" xfId="0" applyFont="1" applyFill="1" applyBorder="1" applyAlignment="1">
      <alignment horizontal="right" vertical="center"/>
    </xf>
    <xf numFmtId="0" fontId="50" fillId="0" borderId="35" xfId="0" applyFont="1" applyFill="1" applyBorder="1" applyAlignment="1">
      <alignment horizontal="right" vertical="center"/>
    </xf>
    <xf numFmtId="0" fontId="50" fillId="0" borderId="29" xfId="0" applyFont="1" applyFill="1" applyBorder="1" applyAlignment="1">
      <alignment horizontal="right" vertical="center"/>
    </xf>
    <xf numFmtId="0" fontId="50" fillId="0" borderId="37" xfId="0" applyFont="1" applyBorder="1" applyAlignment="1">
      <alignment vertical="center"/>
    </xf>
    <xf numFmtId="0" fontId="3" fillId="0" borderId="0" xfId="62" applyFont="1" applyBorder="1" applyAlignment="1">
      <alignment horizontal="center" vertical="top"/>
      <protection/>
    </xf>
    <xf numFmtId="0" fontId="50" fillId="0" borderId="0" xfId="0" applyFont="1" applyBorder="1" applyAlignment="1">
      <alignment vertical="center" shrinkToFit="1"/>
    </xf>
    <xf numFmtId="0" fontId="50" fillId="0" borderId="0" xfId="0" applyFont="1" applyBorder="1" applyAlignment="1">
      <alignment vertical="center"/>
    </xf>
    <xf numFmtId="177" fontId="50" fillId="0" borderId="0" xfId="42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7" fontId="50" fillId="0" borderId="0" xfId="0" applyNumberFormat="1" applyFont="1" applyBorder="1" applyAlignment="1">
      <alignment vertical="center"/>
    </xf>
    <xf numFmtId="38" fontId="50" fillId="0" borderId="15" xfId="49" applyFont="1" applyBorder="1" applyAlignment="1">
      <alignment vertical="center" shrinkToFit="1"/>
    </xf>
    <xf numFmtId="38" fontId="50" fillId="0" borderId="16" xfId="49" applyFont="1" applyBorder="1" applyAlignment="1">
      <alignment vertical="center" shrinkToFit="1"/>
    </xf>
    <xf numFmtId="177" fontId="50" fillId="0" borderId="16" xfId="42" applyNumberFormat="1" applyFont="1" applyBorder="1" applyAlignment="1">
      <alignment vertical="center" shrinkToFit="1"/>
    </xf>
    <xf numFmtId="177" fontId="50" fillId="0" borderId="38" xfId="42" applyNumberFormat="1" applyFont="1" applyBorder="1" applyAlignment="1">
      <alignment vertical="center" shrinkToFit="1"/>
    </xf>
    <xf numFmtId="38" fontId="50" fillId="0" borderId="39" xfId="49" applyFont="1" applyBorder="1" applyAlignment="1">
      <alignment vertical="center" shrinkToFit="1"/>
    </xf>
    <xf numFmtId="38" fontId="50" fillId="0" borderId="10" xfId="49" applyFont="1" applyBorder="1" applyAlignment="1">
      <alignment vertical="center" shrinkToFit="1"/>
    </xf>
    <xf numFmtId="177" fontId="50" fillId="0" borderId="10" xfId="42" applyNumberFormat="1" applyFont="1" applyBorder="1" applyAlignment="1">
      <alignment vertical="center" shrinkToFit="1"/>
    </xf>
    <xf numFmtId="38" fontId="50" fillId="0" borderId="13" xfId="49" applyFont="1" applyBorder="1" applyAlignment="1">
      <alignment vertical="center" shrinkToFit="1"/>
    </xf>
    <xf numFmtId="38" fontId="50" fillId="0" borderId="14" xfId="49" applyFont="1" applyBorder="1" applyAlignment="1">
      <alignment vertical="center" shrinkToFit="1"/>
    </xf>
    <xf numFmtId="38" fontId="50" fillId="0" borderId="40" xfId="49" applyFont="1" applyBorder="1" applyAlignment="1">
      <alignment vertical="center" shrinkToFit="1"/>
    </xf>
    <xf numFmtId="38" fontId="50" fillId="0" borderId="41" xfId="49" applyFont="1" applyBorder="1" applyAlignment="1">
      <alignment vertical="center" shrinkToFit="1"/>
    </xf>
    <xf numFmtId="0" fontId="3" fillId="0" borderId="0" xfId="0" applyFont="1" applyAlignment="1">
      <alignment/>
    </xf>
    <xf numFmtId="0" fontId="50" fillId="0" borderId="42" xfId="0" applyFont="1" applyBorder="1" applyAlignment="1">
      <alignment vertical="center" shrinkToFit="1"/>
    </xf>
    <xf numFmtId="0" fontId="50" fillId="0" borderId="43" xfId="0" applyFont="1" applyBorder="1" applyAlignment="1">
      <alignment vertical="center" shrinkToFit="1"/>
    </xf>
    <xf numFmtId="0" fontId="50" fillId="0" borderId="44" xfId="0" applyFont="1" applyBorder="1" applyAlignment="1">
      <alignment vertical="center" shrinkToFit="1"/>
    </xf>
    <xf numFmtId="177" fontId="0" fillId="0" borderId="0" xfId="62" applyNumberFormat="1" applyFont="1" applyBorder="1">
      <alignment vertical="center"/>
      <protection/>
    </xf>
    <xf numFmtId="177" fontId="50" fillId="0" borderId="45" xfId="42" applyNumberFormat="1" applyFont="1" applyBorder="1" applyAlignment="1">
      <alignment vertical="center" shrinkToFit="1"/>
    </xf>
    <xf numFmtId="177" fontId="50" fillId="0" borderId="46" xfId="42" applyNumberFormat="1" applyFont="1" applyBorder="1" applyAlignment="1">
      <alignment vertical="center" shrinkToFit="1"/>
    </xf>
    <xf numFmtId="177" fontId="50" fillId="0" borderId="47" xfId="42" applyNumberFormat="1" applyFont="1" applyBorder="1" applyAlignment="1">
      <alignment vertical="center" shrinkToFit="1"/>
    </xf>
    <xf numFmtId="177" fontId="50" fillId="0" borderId="48" xfId="42" applyNumberFormat="1" applyFont="1" applyBorder="1" applyAlignment="1">
      <alignment vertical="center" shrinkToFit="1"/>
    </xf>
    <xf numFmtId="0" fontId="50" fillId="13" borderId="49" xfId="0" applyFont="1" applyFill="1" applyBorder="1" applyAlignment="1">
      <alignment vertical="center"/>
    </xf>
    <xf numFmtId="0" fontId="50" fillId="13" borderId="50" xfId="0" applyFont="1" applyFill="1" applyBorder="1" applyAlignment="1">
      <alignment horizontal="center" vertical="center" shrinkToFit="1"/>
    </xf>
    <xf numFmtId="0" fontId="50" fillId="13" borderId="51" xfId="0" applyFont="1" applyFill="1" applyBorder="1" applyAlignment="1">
      <alignment horizontal="center" vertical="center" shrinkToFit="1"/>
    </xf>
    <xf numFmtId="0" fontId="50" fillId="13" borderId="52" xfId="0" applyFont="1" applyFill="1" applyBorder="1" applyAlignment="1">
      <alignment horizontal="center" vertical="center" shrinkToFit="1"/>
    </xf>
    <xf numFmtId="0" fontId="3" fillId="13" borderId="49" xfId="0" applyFont="1" applyFill="1" applyBorder="1" applyAlignment="1">
      <alignment horizontal="left" vertical="center"/>
    </xf>
    <xf numFmtId="177" fontId="3" fillId="13" borderId="53" xfId="0" applyNumberFormat="1" applyFont="1" applyFill="1" applyBorder="1" applyAlignment="1">
      <alignment horizontal="center" vertical="center"/>
    </xf>
    <xf numFmtId="0" fontId="3" fillId="13" borderId="49" xfId="0" applyFont="1" applyFill="1" applyBorder="1" applyAlignment="1">
      <alignment vertical="center"/>
    </xf>
    <xf numFmtId="0" fontId="0" fillId="13" borderId="54" xfId="62" applyFont="1" applyFill="1" applyBorder="1">
      <alignment vertical="center"/>
      <protection/>
    </xf>
    <xf numFmtId="0" fontId="3" fillId="13" borderId="54" xfId="0" applyFont="1" applyFill="1" applyBorder="1" applyAlignment="1">
      <alignment horizontal="left" vertical="center"/>
    </xf>
    <xf numFmtId="177" fontId="3" fillId="13" borderId="54" xfId="0" applyNumberFormat="1" applyFont="1" applyFill="1" applyBorder="1" applyAlignment="1">
      <alignment horizontal="center" vertical="center"/>
    </xf>
    <xf numFmtId="0" fontId="3" fillId="13" borderId="54" xfId="0" applyFont="1" applyFill="1" applyBorder="1" applyAlignment="1">
      <alignment vertical="center"/>
    </xf>
    <xf numFmtId="0" fontId="3" fillId="13" borderId="53" xfId="0" applyFont="1" applyFill="1" applyBorder="1" applyAlignment="1">
      <alignment vertical="center"/>
    </xf>
    <xf numFmtId="177" fontId="3" fillId="13" borderId="49" xfId="0" applyNumberFormat="1" applyFont="1" applyFill="1" applyBorder="1" applyAlignment="1">
      <alignment vertical="center"/>
    </xf>
    <xf numFmtId="49" fontId="3" fillId="13" borderId="54" xfId="0" applyNumberFormat="1" applyFont="1" applyFill="1" applyBorder="1" applyAlignment="1">
      <alignment horizontal="center" vertical="center"/>
    </xf>
    <xf numFmtId="0" fontId="3" fillId="13" borderId="55" xfId="62" applyFont="1" applyFill="1" applyBorder="1" applyAlignment="1">
      <alignment horizontal="center" vertical="center"/>
      <protection/>
    </xf>
    <xf numFmtId="0" fontId="3" fillId="13" borderId="52" xfId="62" applyFont="1" applyFill="1" applyBorder="1" applyAlignment="1">
      <alignment horizontal="center" vertical="center"/>
      <protection/>
    </xf>
    <xf numFmtId="0" fontId="3" fillId="13" borderId="51" xfId="62" applyFont="1" applyFill="1" applyBorder="1" applyAlignment="1">
      <alignment horizontal="center" vertical="center" shrinkToFit="1"/>
      <protection/>
    </xf>
    <xf numFmtId="177" fontId="3" fillId="13" borderId="54" xfId="0" applyNumberFormat="1" applyFont="1" applyFill="1" applyBorder="1" applyAlignment="1">
      <alignment vertical="center"/>
    </xf>
    <xf numFmtId="0" fontId="3" fillId="13" borderId="53" xfId="0" applyFont="1" applyFill="1" applyBorder="1" applyAlignment="1">
      <alignment horizontal="left" vertical="center"/>
    </xf>
    <xf numFmtId="177" fontId="3" fillId="13" borderId="53" xfId="0" applyNumberFormat="1" applyFont="1" applyFill="1" applyBorder="1" applyAlignment="1">
      <alignment vertical="center"/>
    </xf>
    <xf numFmtId="0" fontId="3" fillId="13" borderId="56" xfId="62" applyFont="1" applyFill="1" applyBorder="1" applyAlignment="1">
      <alignment horizontal="center" vertical="center" shrinkToFit="1"/>
      <protection/>
    </xf>
    <xf numFmtId="0" fontId="3" fillId="13" borderId="57" xfId="62" applyFont="1" applyFill="1" applyBorder="1" applyAlignment="1">
      <alignment horizontal="center" vertical="center" shrinkToFit="1"/>
      <protection/>
    </xf>
    <xf numFmtId="177" fontId="3" fillId="13" borderId="54" xfId="0" applyNumberFormat="1" applyFont="1" applyFill="1" applyBorder="1" applyAlignment="1">
      <alignment horizontal="left" vertical="center"/>
    </xf>
    <xf numFmtId="0" fontId="3" fillId="13" borderId="58" xfId="62" applyFont="1" applyFill="1" applyBorder="1">
      <alignment vertical="center"/>
      <protection/>
    </xf>
    <xf numFmtId="0" fontId="50" fillId="13" borderId="59" xfId="0" applyFont="1" applyFill="1" applyBorder="1" applyAlignment="1">
      <alignment horizontal="center" vertical="center"/>
    </xf>
    <xf numFmtId="0" fontId="50" fillId="13" borderId="60" xfId="0" applyFont="1" applyFill="1" applyBorder="1" applyAlignment="1">
      <alignment horizontal="center" vertical="center" shrinkToFit="1"/>
    </xf>
    <xf numFmtId="0" fontId="50" fillId="13" borderId="61" xfId="0" applyFont="1" applyFill="1" applyBorder="1" applyAlignment="1">
      <alignment horizontal="center" vertical="center" shrinkToFit="1"/>
    </xf>
    <xf numFmtId="0" fontId="50" fillId="13" borderId="62" xfId="0" applyFont="1" applyFill="1" applyBorder="1" applyAlignment="1">
      <alignment horizontal="center" vertical="center" shrinkToFit="1"/>
    </xf>
    <xf numFmtId="0" fontId="50" fillId="13" borderId="63" xfId="0" applyFont="1" applyFill="1" applyBorder="1" applyAlignment="1">
      <alignment horizontal="center" vertical="center" shrinkToFit="1"/>
    </xf>
    <xf numFmtId="0" fontId="50" fillId="13" borderId="64" xfId="0" applyFont="1" applyFill="1" applyBorder="1" applyAlignment="1">
      <alignment vertical="center" shrinkToFit="1"/>
    </xf>
    <xf numFmtId="0" fontId="50" fillId="13" borderId="65" xfId="0" applyFont="1" applyFill="1" applyBorder="1" applyAlignment="1">
      <alignment vertical="center" shrinkToFit="1"/>
    </xf>
    <xf numFmtId="0" fontId="50" fillId="13" borderId="66" xfId="0" applyFont="1" applyFill="1" applyBorder="1" applyAlignment="1">
      <alignment horizontal="center" vertical="center" shrinkToFit="1"/>
    </xf>
    <xf numFmtId="0" fontId="3" fillId="13" borderId="67" xfId="62" applyFont="1" applyFill="1" applyBorder="1" applyAlignment="1">
      <alignment horizontal="center" vertical="center" shrinkToFit="1"/>
      <protection/>
    </xf>
    <xf numFmtId="38" fontId="3" fillId="0" borderId="10" xfId="49" applyFont="1" applyBorder="1" applyAlignment="1">
      <alignment horizontal="right"/>
    </xf>
    <xf numFmtId="38" fontId="3" fillId="0" borderId="20" xfId="49" applyFont="1" applyBorder="1" applyAlignment="1">
      <alignment horizontal="right"/>
    </xf>
    <xf numFmtId="38" fontId="3" fillId="0" borderId="26" xfId="49" applyFont="1" applyBorder="1" applyAlignment="1">
      <alignment horizontal="right"/>
    </xf>
    <xf numFmtId="38" fontId="3" fillId="0" borderId="22" xfId="49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13" fillId="0" borderId="0" xfId="62" applyFont="1">
      <alignment vertical="center"/>
      <protection/>
    </xf>
    <xf numFmtId="0" fontId="3" fillId="0" borderId="27" xfId="0" applyFont="1" applyBorder="1" applyAlignment="1">
      <alignment horizontal="right"/>
    </xf>
    <xf numFmtId="0" fontId="6" fillId="0" borderId="21" xfId="0" applyFont="1" applyBorder="1" applyAlignment="1">
      <alignment/>
    </xf>
    <xf numFmtId="0" fontId="3" fillId="13" borderId="68" xfId="62" applyFont="1" applyFill="1" applyBorder="1" applyAlignment="1">
      <alignment horizontal="center" vertical="center" shrinkToFit="1"/>
      <protection/>
    </xf>
    <xf numFmtId="0" fontId="50" fillId="0" borderId="69" xfId="0" applyFont="1" applyBorder="1" applyAlignment="1">
      <alignment horizontal="right" vertical="center" shrinkToFit="1"/>
    </xf>
    <xf numFmtId="0" fontId="50" fillId="0" borderId="70" xfId="0" applyFont="1" applyBorder="1" applyAlignment="1">
      <alignment horizontal="right" vertical="center" shrinkToFit="1"/>
    </xf>
    <xf numFmtId="0" fontId="50" fillId="0" borderId="70" xfId="0" applyFont="1" applyFill="1" applyBorder="1" applyAlignment="1">
      <alignment horizontal="right" vertical="center"/>
    </xf>
    <xf numFmtId="0" fontId="50" fillId="0" borderId="71" xfId="0" applyFont="1" applyFill="1" applyBorder="1" applyAlignment="1">
      <alignment horizontal="right" vertical="center"/>
    </xf>
    <xf numFmtId="0" fontId="50" fillId="0" borderId="69" xfId="0" applyFont="1" applyFill="1" applyBorder="1" applyAlignment="1">
      <alignment horizontal="right" vertical="center"/>
    </xf>
    <xf numFmtId="0" fontId="50" fillId="0" borderId="72" xfId="0" applyFont="1" applyBorder="1" applyAlignment="1">
      <alignment vertical="center"/>
    </xf>
    <xf numFmtId="177" fontId="50" fillId="13" borderId="73" xfId="42" applyNumberFormat="1" applyFont="1" applyFill="1" applyBorder="1" applyAlignment="1">
      <alignment horizontal="center" vertical="center" shrinkToFit="1"/>
    </xf>
    <xf numFmtId="177" fontId="50" fillId="0" borderId="74" xfId="42" applyNumberFormat="1" applyFont="1" applyBorder="1" applyAlignment="1">
      <alignment vertical="center"/>
    </xf>
    <xf numFmtId="177" fontId="50" fillId="0" borderId="75" xfId="42" applyNumberFormat="1" applyFont="1" applyBorder="1" applyAlignment="1">
      <alignment vertical="center"/>
    </xf>
    <xf numFmtId="177" fontId="50" fillId="0" borderId="76" xfId="42" applyNumberFormat="1" applyFont="1" applyBorder="1" applyAlignment="1">
      <alignment vertical="center"/>
    </xf>
    <xf numFmtId="0" fontId="50" fillId="0" borderId="31" xfId="0" applyFont="1" applyFill="1" applyBorder="1" applyAlignment="1">
      <alignment vertical="center" shrinkToFit="1"/>
    </xf>
    <xf numFmtId="0" fontId="50" fillId="0" borderId="32" xfId="0" applyFont="1" applyFill="1" applyBorder="1" applyAlignment="1">
      <alignment vertical="center"/>
    </xf>
    <xf numFmtId="0" fontId="50" fillId="0" borderId="33" xfId="0" applyFont="1" applyFill="1" applyBorder="1" applyAlignment="1">
      <alignment vertical="center"/>
    </xf>
    <xf numFmtId="177" fontId="50" fillId="0" borderId="76" xfId="42" applyNumberFormat="1" applyFont="1" applyFill="1" applyBorder="1" applyAlignment="1">
      <alignment vertical="center"/>
    </xf>
    <xf numFmtId="0" fontId="50" fillId="0" borderId="34" xfId="0" applyFont="1" applyFill="1" applyBorder="1" applyAlignment="1">
      <alignment vertical="center" shrinkToFit="1"/>
    </xf>
    <xf numFmtId="0" fontId="50" fillId="0" borderId="35" xfId="0" applyFont="1" applyFill="1" applyBorder="1" applyAlignment="1">
      <alignment vertical="center"/>
    </xf>
    <xf numFmtId="0" fontId="50" fillId="0" borderId="36" xfId="0" applyFont="1" applyFill="1" applyBorder="1" applyAlignment="1">
      <alignment vertical="center"/>
    </xf>
    <xf numFmtId="177" fontId="50" fillId="0" borderId="75" xfId="42" applyNumberFormat="1" applyFont="1" applyFill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5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right" vertical="center" shrinkToFit="1"/>
    </xf>
    <xf numFmtId="0" fontId="3" fillId="33" borderId="14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38" fontId="3" fillId="33" borderId="16" xfId="49" applyFont="1" applyFill="1" applyBorder="1" applyAlignment="1">
      <alignment horizontal="center"/>
    </xf>
    <xf numFmtId="38" fontId="3" fillId="33" borderId="12" xfId="49" applyFont="1" applyFill="1" applyBorder="1" applyAlignment="1">
      <alignment/>
    </xf>
    <xf numFmtId="38" fontId="3" fillId="33" borderId="16" xfId="49" applyFont="1" applyFill="1" applyBorder="1" applyAlignment="1">
      <alignment/>
    </xf>
    <xf numFmtId="38" fontId="3" fillId="33" borderId="12" xfId="49" applyFont="1" applyFill="1" applyBorder="1" applyAlignment="1">
      <alignment shrinkToFit="1"/>
    </xf>
    <xf numFmtId="38" fontId="3" fillId="33" borderId="17" xfId="49" applyFont="1" applyFill="1" applyBorder="1" applyAlignment="1">
      <alignment/>
    </xf>
    <xf numFmtId="38" fontId="3" fillId="33" borderId="18" xfId="49" applyFont="1" applyFill="1" applyBorder="1" applyAlignment="1">
      <alignment/>
    </xf>
    <xf numFmtId="38" fontId="3" fillId="33" borderId="19" xfId="49" applyFont="1" applyFill="1" applyBorder="1" applyAlignment="1">
      <alignment/>
    </xf>
    <xf numFmtId="0" fontId="6" fillId="33" borderId="22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77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3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8" fontId="3" fillId="0" borderId="22" xfId="51" applyFont="1" applyBorder="1" applyAlignment="1">
      <alignment horizontal="right" vertical="center" wrapText="1"/>
    </xf>
    <xf numFmtId="38" fontId="3" fillId="0" borderId="12" xfId="51" applyFont="1" applyBorder="1" applyAlignment="1">
      <alignment horizontal="right" vertical="center"/>
    </xf>
    <xf numFmtId="38" fontId="3" fillId="0" borderId="0" xfId="51" applyFont="1" applyBorder="1" applyAlignment="1">
      <alignment horizontal="right" vertical="center"/>
    </xf>
    <xf numFmtId="38" fontId="3" fillId="0" borderId="12" xfId="51" applyFont="1" applyBorder="1" applyAlignment="1">
      <alignment horizontal="right" vertical="center" wrapText="1"/>
    </xf>
    <xf numFmtId="38" fontId="3" fillId="0" borderId="22" xfId="51" applyFont="1" applyBorder="1" applyAlignment="1">
      <alignment horizontal="right"/>
    </xf>
    <xf numFmtId="38" fontId="3" fillId="0" borderId="12" xfId="51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/>
    </xf>
    <xf numFmtId="38" fontId="13" fillId="0" borderId="14" xfId="51" applyFont="1" applyBorder="1" applyAlignment="1">
      <alignment/>
    </xf>
    <xf numFmtId="0" fontId="13" fillId="0" borderId="14" xfId="0" applyFont="1" applyBorder="1" applyAlignment="1">
      <alignment/>
    </xf>
    <xf numFmtId="0" fontId="13" fillId="33" borderId="31" xfId="0" applyFont="1" applyFill="1" applyBorder="1" applyAlignment="1">
      <alignment horizontal="center"/>
    </xf>
    <xf numFmtId="38" fontId="13" fillId="0" borderId="31" xfId="51" applyFont="1" applyBorder="1" applyAlignment="1">
      <alignment/>
    </xf>
    <xf numFmtId="0" fontId="13" fillId="0" borderId="31" xfId="0" applyFont="1" applyBorder="1" applyAlignment="1">
      <alignment/>
    </xf>
    <xf numFmtId="176" fontId="13" fillId="0" borderId="78" xfId="0" applyNumberFormat="1" applyFont="1" applyBorder="1" applyAlignment="1">
      <alignment horizontal="right"/>
    </xf>
    <xf numFmtId="0" fontId="13" fillId="33" borderId="24" xfId="0" applyFont="1" applyFill="1" applyBorder="1" applyAlignment="1">
      <alignment horizontal="center"/>
    </xf>
    <xf numFmtId="176" fontId="13" fillId="0" borderId="23" xfId="0" applyNumberFormat="1" applyFont="1" applyBorder="1" applyAlignment="1">
      <alignment horizontal="right"/>
    </xf>
    <xf numFmtId="0" fontId="13" fillId="0" borderId="24" xfId="0" applyFont="1" applyBorder="1" applyAlignment="1">
      <alignment/>
    </xf>
    <xf numFmtId="176" fontId="13" fillId="0" borderId="31" xfId="0" applyNumberFormat="1" applyFont="1" applyBorder="1" applyAlignment="1">
      <alignment horizontal="right"/>
    </xf>
    <xf numFmtId="0" fontId="13" fillId="33" borderId="79" xfId="0" applyFont="1" applyFill="1" applyBorder="1" applyAlignment="1">
      <alignment horizontal="center"/>
    </xf>
    <xf numFmtId="176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0" fontId="14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38" fontId="3" fillId="0" borderId="10" xfId="5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50" fillId="13" borderId="80" xfId="0" applyFont="1" applyFill="1" applyBorder="1" applyAlignment="1">
      <alignment horizontal="left" vertical="center" shrinkToFit="1"/>
    </xf>
    <xf numFmtId="0" fontId="50" fillId="13" borderId="64" xfId="0" applyFont="1" applyFill="1" applyBorder="1" applyAlignment="1">
      <alignment horizontal="left" vertical="center" shrinkToFit="1"/>
    </xf>
    <xf numFmtId="0" fontId="15" fillId="0" borderId="0" xfId="62" applyFont="1">
      <alignment vertical="center"/>
      <protection/>
    </xf>
    <xf numFmtId="0" fontId="15" fillId="0" borderId="0" xfId="62" applyFont="1" applyAlignment="1">
      <alignment horizontal="left" vertical="center"/>
      <protection/>
    </xf>
    <xf numFmtId="0" fontId="13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77" xfId="0" applyFont="1" applyFill="1" applyBorder="1" applyAlignment="1">
      <alignment horizontal="center" vertical="center"/>
    </xf>
    <xf numFmtId="0" fontId="13" fillId="33" borderId="81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right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8" fontId="3" fillId="0" borderId="27" xfId="49" applyFont="1" applyBorder="1" applyAlignment="1">
      <alignment horizontal="right"/>
    </xf>
    <xf numFmtId="38" fontId="3" fillId="33" borderId="14" xfId="49" applyFont="1" applyFill="1" applyBorder="1" applyAlignment="1">
      <alignment horizontal="center" vertical="center"/>
    </xf>
    <xf numFmtId="38" fontId="3" fillId="33" borderId="16" xfId="49" applyFont="1" applyFill="1" applyBorder="1" applyAlignment="1">
      <alignment horizontal="center" vertical="center"/>
    </xf>
    <xf numFmtId="38" fontId="3" fillId="33" borderId="77" xfId="49" applyFont="1" applyFill="1" applyBorder="1" applyAlignment="1">
      <alignment horizontal="center"/>
    </xf>
    <xf numFmtId="38" fontId="3" fillId="33" borderId="39" xfId="49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81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38" fontId="3" fillId="0" borderId="10" xfId="49" applyFont="1" applyBorder="1" applyAlignment="1">
      <alignment horizontal="right"/>
    </xf>
    <xf numFmtId="38" fontId="3" fillId="0" borderId="22" xfId="49" applyFont="1" applyBorder="1" applyAlignment="1">
      <alignment horizontal="right"/>
    </xf>
    <xf numFmtId="38" fontId="3" fillId="0" borderId="0" xfId="49" applyFont="1" applyBorder="1" applyAlignment="1">
      <alignment horizontal="right"/>
    </xf>
    <xf numFmtId="38" fontId="3" fillId="0" borderId="11" xfId="49" applyFont="1" applyBorder="1" applyAlignment="1">
      <alignment horizontal="right"/>
    </xf>
    <xf numFmtId="40" fontId="3" fillId="0" borderId="10" xfId="49" applyNumberFormat="1" applyFont="1" applyBorder="1" applyAlignment="1">
      <alignment horizontal="right"/>
    </xf>
    <xf numFmtId="38" fontId="3" fillId="0" borderId="26" xfId="49" applyFont="1" applyBorder="1" applyAlignment="1">
      <alignment horizontal="right"/>
    </xf>
    <xf numFmtId="38" fontId="3" fillId="0" borderId="15" xfId="49" applyFont="1" applyBorder="1" applyAlignment="1">
      <alignment horizontal="right"/>
    </xf>
    <xf numFmtId="38" fontId="3" fillId="0" borderId="20" xfId="49" applyFont="1" applyBorder="1" applyAlignment="1">
      <alignment horizontal="right"/>
    </xf>
    <xf numFmtId="38" fontId="3" fillId="0" borderId="21" xfId="49" applyFont="1" applyBorder="1" applyAlignment="1">
      <alignment horizontal="right"/>
    </xf>
    <xf numFmtId="38" fontId="3" fillId="0" borderId="13" xfId="49" applyFont="1" applyBorder="1" applyAlignment="1">
      <alignment horizontal="right"/>
    </xf>
    <xf numFmtId="0" fontId="3" fillId="33" borderId="10" xfId="0" applyFont="1" applyFill="1" applyBorder="1" applyAlignment="1">
      <alignment vertical="center"/>
    </xf>
    <xf numFmtId="0" fontId="3" fillId="0" borderId="8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center"/>
    </xf>
    <xf numFmtId="0" fontId="3" fillId="33" borderId="81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38" fontId="3" fillId="0" borderId="77" xfId="49" applyFont="1" applyBorder="1" applyAlignment="1">
      <alignment horizontal="right"/>
    </xf>
    <xf numFmtId="38" fontId="3" fillId="0" borderId="39" xfId="49" applyFont="1" applyBorder="1" applyAlignment="1">
      <alignment horizontal="right"/>
    </xf>
    <xf numFmtId="0" fontId="3" fillId="33" borderId="2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49" fontId="3" fillId="0" borderId="77" xfId="0" applyNumberFormat="1" applyFont="1" applyBorder="1" applyAlignment="1">
      <alignment horizontal="right"/>
    </xf>
    <xf numFmtId="49" fontId="3" fillId="0" borderId="39" xfId="0" applyNumberFormat="1" applyFont="1" applyBorder="1" applyAlignment="1">
      <alignment horizontal="right"/>
    </xf>
    <xf numFmtId="0" fontId="3" fillId="0" borderId="77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49" fontId="3" fillId="0" borderId="22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0" fillId="0" borderId="82" xfId="0" applyFont="1" applyFill="1" applyBorder="1" applyAlignment="1">
      <alignment horizontal="center" vertical="center" shrinkToFit="1"/>
    </xf>
    <xf numFmtId="0" fontId="50" fillId="0" borderId="36" xfId="0" applyFont="1" applyFill="1" applyBorder="1" applyAlignment="1">
      <alignment horizontal="center" vertical="center" shrinkToFit="1"/>
    </xf>
    <xf numFmtId="0" fontId="50" fillId="0" borderId="83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84" xfId="0" applyFont="1" applyBorder="1" applyAlignment="1">
      <alignment horizontal="center" vertical="center"/>
    </xf>
    <xf numFmtId="0" fontId="50" fillId="0" borderId="85" xfId="0" applyFont="1" applyBorder="1" applyAlignment="1">
      <alignment horizontal="center" vertical="center"/>
    </xf>
    <xf numFmtId="0" fontId="9" fillId="0" borderId="0" xfId="62" applyFont="1" applyAlignment="1">
      <alignment horizontal="left" vertical="center"/>
      <protection/>
    </xf>
    <xf numFmtId="0" fontId="50" fillId="0" borderId="83" xfId="0" applyFont="1" applyBorder="1" applyAlignment="1">
      <alignment horizontal="center" vertical="center" shrinkToFit="1"/>
    </xf>
    <xf numFmtId="0" fontId="50" fillId="0" borderId="30" xfId="0" applyFont="1" applyBorder="1" applyAlignment="1">
      <alignment horizontal="center" vertical="center" shrinkToFit="1"/>
    </xf>
    <xf numFmtId="0" fontId="3" fillId="13" borderId="84" xfId="62" applyFont="1" applyFill="1" applyBorder="1" applyAlignment="1">
      <alignment horizontal="center" vertical="center"/>
      <protection/>
    </xf>
    <xf numFmtId="0" fontId="3" fillId="13" borderId="86" xfId="62" applyFont="1" applyFill="1" applyBorder="1" applyAlignment="1">
      <alignment horizontal="center" vertical="center"/>
      <protection/>
    </xf>
    <xf numFmtId="0" fontId="50" fillId="0" borderId="78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78" xfId="0" applyFont="1" applyFill="1" applyBorder="1" applyAlignment="1">
      <alignment horizontal="center" vertical="center" shrinkToFit="1"/>
    </xf>
    <xf numFmtId="0" fontId="50" fillId="0" borderId="33" xfId="0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8" fontId="3" fillId="0" borderId="0" xfId="49" applyFont="1" applyAlignment="1">
      <alignment horizontal="right"/>
    </xf>
    <xf numFmtId="38" fontId="3" fillId="0" borderId="0" xfId="49" applyFont="1" applyBorder="1" applyAlignment="1">
      <alignment horizontal="right" shrinkToFit="1"/>
    </xf>
    <xf numFmtId="0" fontId="13" fillId="0" borderId="0" xfId="62" applyFont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6" width="16.625" style="23" customWidth="1"/>
    <col min="7" max="7" width="12.625" style="23" customWidth="1"/>
    <col min="8" max="16384" width="9.00390625" style="23" customWidth="1"/>
  </cols>
  <sheetData>
    <row r="1" ht="17.25">
      <c r="A1" s="4" t="s">
        <v>170</v>
      </c>
    </row>
    <row r="2" spans="1:6" s="1" customFormat="1" ht="14.25">
      <c r="A2" s="202"/>
      <c r="B2" s="202"/>
      <c r="C2" s="202"/>
      <c r="D2" s="202"/>
      <c r="E2" s="202"/>
      <c r="F2" s="203" t="s">
        <v>409</v>
      </c>
    </row>
    <row r="3" spans="1:6" s="1" customFormat="1" ht="18.75" customHeight="1">
      <c r="A3" s="231" t="s">
        <v>171</v>
      </c>
      <c r="B3" s="231" t="s">
        <v>57</v>
      </c>
      <c r="C3" s="233" t="s">
        <v>172</v>
      </c>
      <c r="D3" s="234"/>
      <c r="E3" s="235"/>
      <c r="F3" s="204" t="s">
        <v>173</v>
      </c>
    </row>
    <row r="4" spans="1:6" s="1" customFormat="1" ht="18.75" customHeight="1">
      <c r="A4" s="232"/>
      <c r="B4" s="232"/>
      <c r="C4" s="205" t="s">
        <v>174</v>
      </c>
      <c r="D4" s="205" t="s">
        <v>7</v>
      </c>
      <c r="E4" s="205" t="s">
        <v>8</v>
      </c>
      <c r="F4" s="206"/>
    </row>
    <row r="5" spans="1:6" s="1" customFormat="1" ht="18.75" customHeight="1">
      <c r="A5" s="207" t="s">
        <v>175</v>
      </c>
      <c r="B5" s="208">
        <v>3848</v>
      </c>
      <c r="C5" s="208">
        <f>D5+E5</f>
        <v>18922</v>
      </c>
      <c r="D5" s="208">
        <v>9183</v>
      </c>
      <c r="E5" s="208">
        <v>9739</v>
      </c>
      <c r="F5" s="209"/>
    </row>
    <row r="6" spans="1:6" s="1" customFormat="1" ht="18.75" customHeight="1">
      <c r="A6" s="210" t="s">
        <v>176</v>
      </c>
      <c r="B6" s="211">
        <v>3797</v>
      </c>
      <c r="C6" s="211">
        <f aca="true" t="shared" si="0" ref="C6:C30">D6+E6</f>
        <v>20284</v>
      </c>
      <c r="D6" s="211">
        <v>9959</v>
      </c>
      <c r="E6" s="211">
        <v>10325</v>
      </c>
      <c r="F6" s="212"/>
    </row>
    <row r="7" spans="1:6" s="1" customFormat="1" ht="18.75" customHeight="1">
      <c r="A7" s="210" t="s">
        <v>177</v>
      </c>
      <c r="B7" s="211">
        <v>3823</v>
      </c>
      <c r="C7" s="211">
        <f t="shared" si="0"/>
        <v>21101</v>
      </c>
      <c r="D7" s="211">
        <v>10379</v>
      </c>
      <c r="E7" s="211">
        <v>10722</v>
      </c>
      <c r="F7" s="212"/>
    </row>
    <row r="8" spans="1:6" s="1" customFormat="1" ht="18.75" customHeight="1">
      <c r="A8" s="210" t="s">
        <v>178</v>
      </c>
      <c r="B8" s="211">
        <v>4443</v>
      </c>
      <c r="C8" s="211">
        <f t="shared" si="0"/>
        <v>26649</v>
      </c>
      <c r="D8" s="211">
        <v>12830</v>
      </c>
      <c r="E8" s="211">
        <v>13819</v>
      </c>
      <c r="F8" s="212"/>
    </row>
    <row r="9" spans="1:6" s="1" customFormat="1" ht="18.75" customHeight="1">
      <c r="A9" s="210" t="s">
        <v>179</v>
      </c>
      <c r="B9" s="211">
        <v>4652</v>
      </c>
      <c r="C9" s="211">
        <f t="shared" si="0"/>
        <v>27481</v>
      </c>
      <c r="D9" s="211">
        <v>13444</v>
      </c>
      <c r="E9" s="211">
        <v>14037</v>
      </c>
      <c r="F9" s="212">
        <v>102.87</v>
      </c>
    </row>
    <row r="10" spans="1:6" s="1" customFormat="1" ht="18.75" customHeight="1">
      <c r="A10" s="210" t="s">
        <v>180</v>
      </c>
      <c r="B10" s="211">
        <v>4665</v>
      </c>
      <c r="C10" s="211">
        <f t="shared" si="0"/>
        <v>27697</v>
      </c>
      <c r="D10" s="211">
        <v>13499</v>
      </c>
      <c r="E10" s="211">
        <v>14198</v>
      </c>
      <c r="F10" s="212">
        <v>102.87</v>
      </c>
    </row>
    <row r="11" spans="1:6" s="1" customFormat="1" ht="18.75" customHeight="1">
      <c r="A11" s="210" t="s">
        <v>181</v>
      </c>
      <c r="B11" s="211">
        <v>4813</v>
      </c>
      <c r="C11" s="211">
        <f t="shared" si="0"/>
        <v>26810</v>
      </c>
      <c r="D11" s="211">
        <v>12914</v>
      </c>
      <c r="E11" s="211">
        <v>13896</v>
      </c>
      <c r="F11" s="212">
        <v>102.9</v>
      </c>
    </row>
    <row r="12" spans="1:6" s="1" customFormat="1" ht="18.75" customHeight="1">
      <c r="A12" s="210" t="s">
        <v>182</v>
      </c>
      <c r="B12" s="211">
        <v>5068</v>
      </c>
      <c r="C12" s="211">
        <f t="shared" si="0"/>
        <v>26084</v>
      </c>
      <c r="D12" s="211">
        <v>12759</v>
      </c>
      <c r="E12" s="211">
        <v>13325</v>
      </c>
      <c r="F12" s="212">
        <v>102.9</v>
      </c>
    </row>
    <row r="13" spans="1:6" s="1" customFormat="1" ht="18.75" customHeight="1">
      <c r="A13" s="210" t="s">
        <v>183</v>
      </c>
      <c r="B13" s="211">
        <v>7529</v>
      </c>
      <c r="C13" s="211">
        <f t="shared" si="0"/>
        <v>34700</v>
      </c>
      <c r="D13" s="211">
        <v>18178</v>
      </c>
      <c r="E13" s="211">
        <v>16522</v>
      </c>
      <c r="F13" s="212">
        <v>102.9</v>
      </c>
    </row>
    <row r="14" spans="1:6" s="1" customFormat="1" ht="18.75" customHeight="1">
      <c r="A14" s="210" t="s">
        <v>184</v>
      </c>
      <c r="B14" s="211">
        <v>11622</v>
      </c>
      <c r="C14" s="211">
        <f t="shared" si="0"/>
        <v>48230</v>
      </c>
      <c r="D14" s="211">
        <v>25891</v>
      </c>
      <c r="E14" s="211">
        <v>22339</v>
      </c>
      <c r="F14" s="212">
        <v>103.88</v>
      </c>
    </row>
    <row r="15" spans="1:6" s="1" customFormat="1" ht="18.75" customHeight="1">
      <c r="A15" s="210" t="s">
        <v>185</v>
      </c>
      <c r="B15" s="211">
        <v>15045</v>
      </c>
      <c r="C15" s="211">
        <f t="shared" si="0"/>
        <v>51355</v>
      </c>
      <c r="D15" s="211">
        <v>26745</v>
      </c>
      <c r="E15" s="211">
        <v>24610</v>
      </c>
      <c r="F15" s="212">
        <v>105.43</v>
      </c>
    </row>
    <row r="16" spans="1:6" s="1" customFormat="1" ht="18.75" customHeight="1">
      <c r="A16" s="210" t="s">
        <v>186</v>
      </c>
      <c r="B16" s="211">
        <v>16083</v>
      </c>
      <c r="C16" s="211">
        <f t="shared" si="0"/>
        <v>55924</v>
      </c>
      <c r="D16" s="211">
        <v>28812</v>
      </c>
      <c r="E16" s="211">
        <v>27112</v>
      </c>
      <c r="F16" s="212">
        <v>106.21</v>
      </c>
    </row>
    <row r="17" spans="1:6" s="1" customFormat="1" ht="18.75" customHeight="1">
      <c r="A17" s="210" t="s">
        <v>187</v>
      </c>
      <c r="B17" s="211">
        <v>17216</v>
      </c>
      <c r="C17" s="211">
        <f t="shared" si="0"/>
        <v>58543</v>
      </c>
      <c r="D17" s="211">
        <v>29987</v>
      </c>
      <c r="E17" s="211">
        <v>28556</v>
      </c>
      <c r="F17" s="212">
        <v>99.69</v>
      </c>
    </row>
    <row r="18" spans="1:6" s="1" customFormat="1" ht="18.75" customHeight="1">
      <c r="A18" s="210" t="s">
        <v>188</v>
      </c>
      <c r="B18" s="211">
        <v>19199</v>
      </c>
      <c r="C18" s="211">
        <f t="shared" si="0"/>
        <v>60382</v>
      </c>
      <c r="D18" s="211">
        <v>31242</v>
      </c>
      <c r="E18" s="211">
        <v>29140</v>
      </c>
      <c r="F18" s="212">
        <v>99.69</v>
      </c>
    </row>
    <row r="19" spans="1:6" s="1" customFormat="1" ht="18.75" customHeight="1">
      <c r="A19" s="210" t="s">
        <v>189</v>
      </c>
      <c r="B19" s="211">
        <v>19630</v>
      </c>
      <c r="C19" s="211">
        <f t="shared" si="0"/>
        <v>60954</v>
      </c>
      <c r="D19" s="211">
        <v>31566</v>
      </c>
      <c r="E19" s="211">
        <v>29388</v>
      </c>
      <c r="F19" s="212">
        <v>99.69</v>
      </c>
    </row>
    <row r="20" spans="1:6" s="1" customFormat="1" ht="18.75" customHeight="1">
      <c r="A20" s="210" t="s">
        <v>190</v>
      </c>
      <c r="B20" s="211">
        <v>19851</v>
      </c>
      <c r="C20" s="211">
        <f t="shared" si="0"/>
        <v>60667</v>
      </c>
      <c r="D20" s="211">
        <v>31413</v>
      </c>
      <c r="E20" s="211">
        <v>29254</v>
      </c>
      <c r="F20" s="212">
        <v>92.96</v>
      </c>
    </row>
    <row r="21" spans="1:6" s="1" customFormat="1" ht="18.75" customHeight="1">
      <c r="A21" s="210" t="s">
        <v>191</v>
      </c>
      <c r="B21" s="211">
        <v>20153</v>
      </c>
      <c r="C21" s="211">
        <f t="shared" si="0"/>
        <v>60910</v>
      </c>
      <c r="D21" s="211">
        <v>31473</v>
      </c>
      <c r="E21" s="211">
        <v>29437</v>
      </c>
      <c r="F21" s="212">
        <v>92.96</v>
      </c>
    </row>
    <row r="22" spans="1:6" s="1" customFormat="1" ht="18.75" customHeight="1">
      <c r="A22" s="210" t="s">
        <v>192</v>
      </c>
      <c r="B22" s="211">
        <v>20885</v>
      </c>
      <c r="C22" s="211">
        <f t="shared" si="0"/>
        <v>61550</v>
      </c>
      <c r="D22" s="211">
        <v>31737</v>
      </c>
      <c r="E22" s="211">
        <v>29813</v>
      </c>
      <c r="F22" s="212">
        <v>92.96</v>
      </c>
    </row>
    <row r="23" spans="1:6" s="1" customFormat="1" ht="18.75" customHeight="1">
      <c r="A23" s="210" t="s">
        <v>177</v>
      </c>
      <c r="B23" s="211">
        <v>21483</v>
      </c>
      <c r="C23" s="211">
        <f t="shared" si="0"/>
        <v>62090</v>
      </c>
      <c r="D23" s="211">
        <v>31981</v>
      </c>
      <c r="E23" s="211">
        <v>30109</v>
      </c>
      <c r="F23" s="212">
        <v>92.96</v>
      </c>
    </row>
    <row r="24" spans="1:6" s="1" customFormat="1" ht="18.75" customHeight="1">
      <c r="A24" s="210" t="s">
        <v>193</v>
      </c>
      <c r="B24" s="211">
        <v>21999</v>
      </c>
      <c r="C24" s="211">
        <f t="shared" si="0"/>
        <v>62631</v>
      </c>
      <c r="D24" s="211">
        <v>32246</v>
      </c>
      <c r="E24" s="211">
        <v>30385</v>
      </c>
      <c r="F24" s="212">
        <v>92.96</v>
      </c>
    </row>
    <row r="25" spans="1:6" s="1" customFormat="1" ht="18.75" customHeight="1">
      <c r="A25" s="210" t="s">
        <v>194</v>
      </c>
      <c r="B25" s="211">
        <v>21539</v>
      </c>
      <c r="C25" s="211">
        <f t="shared" si="0"/>
        <v>62287</v>
      </c>
      <c r="D25" s="211">
        <v>32008</v>
      </c>
      <c r="E25" s="211">
        <v>30279</v>
      </c>
      <c r="F25" s="212">
        <v>92.96</v>
      </c>
    </row>
    <row r="26" spans="1:6" s="1" customFormat="1" ht="18.75" customHeight="1">
      <c r="A26" s="210" t="s">
        <v>195</v>
      </c>
      <c r="B26" s="211">
        <v>22007</v>
      </c>
      <c r="C26" s="211">
        <f t="shared" si="0"/>
        <v>62789</v>
      </c>
      <c r="D26" s="211">
        <v>32212</v>
      </c>
      <c r="E26" s="211">
        <v>30577</v>
      </c>
      <c r="F26" s="212">
        <v>92.96</v>
      </c>
    </row>
    <row r="27" spans="1:6" s="1" customFormat="1" ht="18.75" customHeight="1">
      <c r="A27" s="210" t="s">
        <v>196</v>
      </c>
      <c r="B27" s="211">
        <v>22369</v>
      </c>
      <c r="C27" s="211">
        <f t="shared" si="0"/>
        <v>63104</v>
      </c>
      <c r="D27" s="211">
        <v>32353</v>
      </c>
      <c r="E27" s="211">
        <v>30751</v>
      </c>
      <c r="F27" s="212">
        <v>92.96</v>
      </c>
    </row>
    <row r="28" spans="1:7" s="1" customFormat="1" ht="18" customHeight="1">
      <c r="A28" s="210" t="s">
        <v>197</v>
      </c>
      <c r="B28" s="213">
        <v>22697</v>
      </c>
      <c r="C28" s="213">
        <f t="shared" si="0"/>
        <v>63621</v>
      </c>
      <c r="D28" s="213">
        <v>32547</v>
      </c>
      <c r="E28" s="213">
        <v>31074</v>
      </c>
      <c r="F28" s="212">
        <v>92.96</v>
      </c>
      <c r="G28" s="13"/>
    </row>
    <row r="29" spans="1:7" ht="18" customHeight="1">
      <c r="A29" s="210" t="s">
        <v>198</v>
      </c>
      <c r="B29" s="213">
        <v>23174</v>
      </c>
      <c r="C29" s="213">
        <f t="shared" si="0"/>
        <v>63935</v>
      </c>
      <c r="D29" s="213">
        <v>32669</v>
      </c>
      <c r="E29" s="213">
        <v>31266</v>
      </c>
      <c r="F29" s="212">
        <v>92.96</v>
      </c>
      <c r="G29" s="24"/>
    </row>
    <row r="30" spans="1:7" ht="18" customHeight="1">
      <c r="A30" s="210" t="s">
        <v>199</v>
      </c>
      <c r="B30" s="213">
        <v>23590</v>
      </c>
      <c r="C30" s="213">
        <f t="shared" si="0"/>
        <v>64125</v>
      </c>
      <c r="D30" s="213">
        <v>32821</v>
      </c>
      <c r="E30" s="213">
        <v>31304</v>
      </c>
      <c r="F30" s="212">
        <v>92.96</v>
      </c>
      <c r="G30" s="24"/>
    </row>
    <row r="31" spans="1:7" ht="18" customHeight="1">
      <c r="A31" s="210" t="s">
        <v>200</v>
      </c>
      <c r="B31" s="213">
        <v>23736</v>
      </c>
      <c r="C31" s="213">
        <f>SUM(D31+E31)</f>
        <v>64781</v>
      </c>
      <c r="D31" s="213">
        <v>33331</v>
      </c>
      <c r="E31" s="213">
        <v>31450</v>
      </c>
      <c r="F31" s="212">
        <v>92.96</v>
      </c>
      <c r="G31" s="24"/>
    </row>
    <row r="32" spans="1:7" ht="18" customHeight="1">
      <c r="A32" s="214" t="s">
        <v>201</v>
      </c>
      <c r="B32" s="215">
        <v>24147</v>
      </c>
      <c r="C32" s="215">
        <f>SUM(D32+E32)</f>
        <v>65081</v>
      </c>
      <c r="D32" s="215">
        <v>33490</v>
      </c>
      <c r="E32" s="215">
        <v>31591</v>
      </c>
      <c r="F32" s="216">
        <v>92.96</v>
      </c>
      <c r="G32" s="24"/>
    </row>
    <row r="33" spans="1:7" ht="18" customHeight="1">
      <c r="A33" s="210" t="s">
        <v>202</v>
      </c>
      <c r="B33" s="217">
        <v>25065</v>
      </c>
      <c r="C33" s="217">
        <v>65513</v>
      </c>
      <c r="D33" s="217">
        <v>33699</v>
      </c>
      <c r="E33" s="217">
        <v>31814</v>
      </c>
      <c r="F33" s="212">
        <v>92.96</v>
      </c>
      <c r="G33" s="24"/>
    </row>
    <row r="34" spans="1:7" ht="18" customHeight="1">
      <c r="A34" s="214" t="s">
        <v>203</v>
      </c>
      <c r="B34" s="217">
        <v>25598</v>
      </c>
      <c r="C34" s="217">
        <v>65785</v>
      </c>
      <c r="D34" s="217">
        <v>33797</v>
      </c>
      <c r="E34" s="217">
        <v>31988</v>
      </c>
      <c r="F34" s="212">
        <v>105.97</v>
      </c>
      <c r="G34" s="24"/>
    </row>
    <row r="35" spans="1:7" ht="18" customHeight="1">
      <c r="A35" s="210" t="s">
        <v>204</v>
      </c>
      <c r="B35" s="217">
        <v>25199</v>
      </c>
      <c r="C35" s="217">
        <v>66093</v>
      </c>
      <c r="D35" s="217">
        <v>34026</v>
      </c>
      <c r="E35" s="217">
        <v>32067</v>
      </c>
      <c r="F35" s="212">
        <v>105.97</v>
      </c>
      <c r="G35" s="24"/>
    </row>
    <row r="36" spans="1:7" ht="18" customHeight="1">
      <c r="A36" s="218" t="s">
        <v>205</v>
      </c>
      <c r="B36" s="219">
        <v>25776</v>
      </c>
      <c r="C36" s="219">
        <v>66562</v>
      </c>
      <c r="D36" s="219">
        <v>34269</v>
      </c>
      <c r="E36" s="219">
        <v>32293</v>
      </c>
      <c r="F36" s="220">
        <v>105.97</v>
      </c>
      <c r="G36" s="24"/>
    </row>
    <row r="37" spans="1:6" ht="18" customHeight="1">
      <c r="A37" s="221"/>
      <c r="B37" s="221"/>
      <c r="C37" s="221"/>
      <c r="D37" s="202"/>
      <c r="F37" s="319" t="s">
        <v>206</v>
      </c>
    </row>
    <row r="38" spans="1:6" ht="18" customHeight="1">
      <c r="A38" s="221"/>
      <c r="B38" s="221"/>
      <c r="C38" s="221"/>
      <c r="D38" s="221"/>
      <c r="F38" s="320" t="s">
        <v>259</v>
      </c>
    </row>
    <row r="39" ht="18" customHeight="1">
      <c r="E39" s="49"/>
    </row>
  </sheetData>
  <sheetProtection/>
  <mergeCells count="3">
    <mergeCell ref="A3:A4"/>
    <mergeCell ref="B3:B4"/>
    <mergeCell ref="C3:E3"/>
  </mergeCells>
  <printOptions/>
  <pageMargins left="0.7874015748031497" right="0.7874015748031497" top="0.7874015748031497" bottom="0.7874015748031497" header="0.5118110236220472" footer="0.43"/>
  <pageSetup firstPageNumber="17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80" zoomScaleNormal="80" zoomScalePageLayoutView="0" workbookViewId="0" topLeftCell="A1">
      <selection activeCell="H10" sqref="H10"/>
    </sheetView>
  </sheetViews>
  <sheetFormatPr defaultColWidth="9.00390625" defaultRowHeight="13.5"/>
  <cols>
    <col min="1" max="2" width="12.625" style="23" customWidth="1"/>
    <col min="3" max="6" width="16.625" style="23" customWidth="1"/>
    <col min="7" max="7" width="12.625" style="23" customWidth="1"/>
    <col min="8" max="16384" width="9.00390625" style="23" customWidth="1"/>
  </cols>
  <sheetData>
    <row r="1" spans="1:7" ht="18" customHeight="1">
      <c r="A1" s="4" t="s">
        <v>207</v>
      </c>
      <c r="B1" s="1"/>
      <c r="C1" s="1"/>
      <c r="D1" s="1"/>
      <c r="E1" s="1"/>
      <c r="F1" s="1"/>
      <c r="G1" s="1"/>
    </row>
    <row r="2" spans="1:5" ht="18" customHeight="1">
      <c r="A2" s="1"/>
      <c r="B2" s="15" t="s">
        <v>410</v>
      </c>
      <c r="C2" s="1"/>
      <c r="D2" s="1"/>
      <c r="E2" s="1"/>
    </row>
    <row r="3" spans="1:2" ht="18" customHeight="1">
      <c r="A3" s="195" t="s">
        <v>208</v>
      </c>
      <c r="B3" s="226" t="s">
        <v>214</v>
      </c>
    </row>
    <row r="4" spans="1:2" ht="18" customHeight="1">
      <c r="A4" s="195" t="s">
        <v>209</v>
      </c>
      <c r="B4" s="222">
        <v>690</v>
      </c>
    </row>
    <row r="5" spans="1:2" ht="18" customHeight="1">
      <c r="A5" s="195" t="s">
        <v>210</v>
      </c>
      <c r="B5" s="222">
        <v>767</v>
      </c>
    </row>
    <row r="6" spans="1:2" ht="18" customHeight="1">
      <c r="A6" s="195" t="s">
        <v>211</v>
      </c>
      <c r="B6" s="222">
        <v>854</v>
      </c>
    </row>
    <row r="7" spans="1:9" ht="18" customHeight="1">
      <c r="A7" s="195" t="s">
        <v>35</v>
      </c>
      <c r="B7" s="222">
        <v>945</v>
      </c>
      <c r="G7" s="1"/>
      <c r="H7" s="1"/>
      <c r="I7" s="16"/>
    </row>
    <row r="8" spans="1:9" ht="18" customHeight="1">
      <c r="A8" s="195" t="s">
        <v>212</v>
      </c>
      <c r="B8" s="223">
        <v>1082</v>
      </c>
      <c r="G8" s="1"/>
      <c r="H8" s="1"/>
      <c r="I8" s="25"/>
    </row>
    <row r="9" spans="1:7" ht="18" customHeight="1">
      <c r="A9" s="195" t="s">
        <v>213</v>
      </c>
      <c r="B9" s="223">
        <v>1080</v>
      </c>
      <c r="C9" s="1"/>
      <c r="D9" s="1"/>
      <c r="G9" s="1"/>
    </row>
    <row r="10" spans="1:7" ht="18" customHeight="1">
      <c r="A10" s="195" t="s">
        <v>215</v>
      </c>
      <c r="B10" s="224">
        <v>1039</v>
      </c>
      <c r="C10" s="1"/>
      <c r="D10" s="1"/>
      <c r="G10" s="1"/>
    </row>
    <row r="11" spans="1:2" ht="17.25">
      <c r="A11" s="195" t="s">
        <v>216</v>
      </c>
      <c r="B11" s="222">
        <v>905</v>
      </c>
    </row>
    <row r="12" spans="1:2" ht="17.25">
      <c r="A12" s="195" t="s">
        <v>36</v>
      </c>
      <c r="B12" s="222">
        <v>878</v>
      </c>
    </row>
    <row r="13" spans="1:2" ht="17.25">
      <c r="A13" s="195" t="s">
        <v>217</v>
      </c>
      <c r="B13" s="222">
        <v>774</v>
      </c>
    </row>
    <row r="14" spans="1:2" ht="17.25">
      <c r="A14" s="195" t="s">
        <v>218</v>
      </c>
      <c r="B14" s="223">
        <v>794</v>
      </c>
    </row>
    <row r="15" spans="1:2" ht="17.25">
      <c r="A15" s="195" t="s">
        <v>219</v>
      </c>
      <c r="B15" s="224">
        <v>817</v>
      </c>
    </row>
    <row r="16" spans="1:2" ht="17.25">
      <c r="A16" s="195" t="s">
        <v>72</v>
      </c>
      <c r="B16" s="222">
        <v>802</v>
      </c>
    </row>
    <row r="17" spans="1:2" ht="17.25">
      <c r="A17" s="195" t="s">
        <v>37</v>
      </c>
      <c r="B17" s="222">
        <v>805</v>
      </c>
    </row>
    <row r="18" spans="1:2" ht="17.25">
      <c r="A18" s="194" t="s">
        <v>73</v>
      </c>
      <c r="B18" s="225">
        <v>803</v>
      </c>
    </row>
    <row r="19" ht="17.25">
      <c r="B19" s="14" t="s">
        <v>260</v>
      </c>
    </row>
    <row r="20" ht="17.25">
      <c r="B20" s="14" t="s">
        <v>258</v>
      </c>
    </row>
  </sheetData>
  <sheetProtection/>
  <printOptions/>
  <pageMargins left="0.7874015748031497" right="0.7874015748031497" top="0.7874015748031497" bottom="0.7874015748031497" header="0.5118110236220472" footer="0.43"/>
  <pageSetup firstPageNumber="17" useFirstPageNumber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="80" zoomScaleNormal="80" zoomScalePageLayoutView="0" workbookViewId="0" topLeftCell="A25">
      <selection activeCell="E8" sqref="E8"/>
    </sheetView>
  </sheetViews>
  <sheetFormatPr defaultColWidth="9.00390625" defaultRowHeight="13.5"/>
  <cols>
    <col min="1" max="1" width="10.375" style="26" customWidth="1"/>
    <col min="2" max="13" width="10.625" style="26" customWidth="1"/>
    <col min="14" max="16384" width="9.00390625" style="26" customWidth="1"/>
  </cols>
  <sheetData>
    <row r="1" ht="17.25">
      <c r="A1" s="4" t="s">
        <v>220</v>
      </c>
    </row>
    <row r="2" spans="1:13" s="1" customFormat="1" ht="13.5">
      <c r="A2" s="27"/>
      <c r="L2" s="237" t="s">
        <v>409</v>
      </c>
      <c r="M2" s="237"/>
    </row>
    <row r="3" spans="1:13" s="1" customFormat="1" ht="18.75" customHeight="1">
      <c r="A3" s="169"/>
      <c r="B3" s="236" t="s">
        <v>221</v>
      </c>
      <c r="C3" s="236"/>
      <c r="D3" s="236"/>
      <c r="E3" s="236" t="s">
        <v>222</v>
      </c>
      <c r="F3" s="236"/>
      <c r="G3" s="236"/>
      <c r="H3" s="236"/>
      <c r="I3" s="236"/>
      <c r="J3" s="236"/>
      <c r="K3" s="236"/>
      <c r="L3" s="236"/>
      <c r="M3" s="236"/>
    </row>
    <row r="4" spans="1:13" s="1" customFormat="1" ht="18.75" customHeight="1">
      <c r="A4" s="236" t="s">
        <v>208</v>
      </c>
      <c r="B4" s="238" t="s">
        <v>223</v>
      </c>
      <c r="C4" s="236" t="s">
        <v>224</v>
      </c>
      <c r="D4" s="236" t="s">
        <v>225</v>
      </c>
      <c r="E4" s="240" t="s">
        <v>226</v>
      </c>
      <c r="F4" s="236" t="s">
        <v>227</v>
      </c>
      <c r="G4" s="236"/>
      <c r="H4" s="236"/>
      <c r="I4" s="236"/>
      <c r="J4" s="236" t="s">
        <v>228</v>
      </c>
      <c r="K4" s="236"/>
      <c r="L4" s="236"/>
      <c r="M4" s="236"/>
    </row>
    <row r="5" spans="1:13" s="1" customFormat="1" ht="21.75" customHeight="1">
      <c r="A5" s="236"/>
      <c r="B5" s="239"/>
      <c r="C5" s="236"/>
      <c r="D5" s="236"/>
      <c r="E5" s="240"/>
      <c r="F5" s="170" t="s">
        <v>229</v>
      </c>
      <c r="G5" s="170" t="s">
        <v>230</v>
      </c>
      <c r="H5" s="170" t="s">
        <v>231</v>
      </c>
      <c r="I5" s="171" t="s">
        <v>232</v>
      </c>
      <c r="J5" s="170" t="s">
        <v>229</v>
      </c>
      <c r="K5" s="170" t="s">
        <v>230</v>
      </c>
      <c r="L5" s="170" t="s">
        <v>231</v>
      </c>
      <c r="M5" s="172" t="s">
        <v>232</v>
      </c>
    </row>
    <row r="6" spans="1:13" s="1" customFormat="1" ht="7.5" customHeight="1">
      <c r="A6" s="173"/>
      <c r="B6" s="29"/>
      <c r="C6" s="17"/>
      <c r="D6" s="30"/>
      <c r="E6" s="28"/>
      <c r="F6" s="31"/>
      <c r="G6" s="9"/>
      <c r="H6" s="31"/>
      <c r="I6" s="9"/>
      <c r="J6" s="31"/>
      <c r="K6" s="9"/>
      <c r="L6" s="31"/>
      <c r="M6" s="9"/>
    </row>
    <row r="7" spans="1:13" s="1" customFormat="1" ht="18.75" customHeight="1">
      <c r="A7" s="174" t="s">
        <v>233</v>
      </c>
      <c r="B7" s="32"/>
      <c r="C7" s="33"/>
      <c r="D7" s="34"/>
      <c r="E7" s="35"/>
      <c r="F7" s="36"/>
      <c r="G7" s="37"/>
      <c r="H7" s="37"/>
      <c r="I7" s="36"/>
      <c r="J7" s="37"/>
      <c r="K7" s="36"/>
      <c r="L7" s="37"/>
      <c r="M7" s="46"/>
    </row>
    <row r="8" spans="1:13" s="1" customFormat="1" ht="18.75" customHeight="1">
      <c r="A8" s="174" t="s">
        <v>33</v>
      </c>
      <c r="B8" s="196">
        <v>147</v>
      </c>
      <c r="C8" s="197">
        <v>334</v>
      </c>
      <c r="D8" s="198">
        <v>187</v>
      </c>
      <c r="E8" s="199">
        <v>127</v>
      </c>
      <c r="F8" s="36">
        <v>770</v>
      </c>
      <c r="G8" s="37">
        <v>361</v>
      </c>
      <c r="H8" s="36">
        <v>409</v>
      </c>
      <c r="I8" s="37">
        <v>0</v>
      </c>
      <c r="J8" s="36">
        <v>643</v>
      </c>
      <c r="K8" s="37">
        <v>177</v>
      </c>
      <c r="L8" s="36">
        <v>466</v>
      </c>
      <c r="M8" s="37">
        <v>0</v>
      </c>
    </row>
    <row r="9" spans="1:13" s="1" customFormat="1" ht="18.75" customHeight="1">
      <c r="A9" s="174" t="s">
        <v>234</v>
      </c>
      <c r="B9" s="196">
        <v>443</v>
      </c>
      <c r="C9" s="197">
        <v>600</v>
      </c>
      <c r="D9" s="198">
        <v>157</v>
      </c>
      <c r="E9" s="199">
        <v>4582</v>
      </c>
      <c r="F9" s="36">
        <v>7091</v>
      </c>
      <c r="G9" s="37">
        <v>5931</v>
      </c>
      <c r="H9" s="36">
        <v>1158</v>
      </c>
      <c r="I9" s="37">
        <v>2</v>
      </c>
      <c r="J9" s="36">
        <v>2509</v>
      </c>
      <c r="K9" s="37">
        <v>1314</v>
      </c>
      <c r="L9" s="36">
        <v>1195</v>
      </c>
      <c r="M9" s="37">
        <v>0</v>
      </c>
    </row>
    <row r="10" spans="1:13" s="1" customFormat="1" ht="18.75" customHeight="1">
      <c r="A10" s="174" t="s">
        <v>235</v>
      </c>
      <c r="B10" s="196">
        <v>751</v>
      </c>
      <c r="C10" s="197">
        <v>903</v>
      </c>
      <c r="D10" s="198">
        <v>152</v>
      </c>
      <c r="E10" s="199">
        <v>1517</v>
      </c>
      <c r="F10" s="36">
        <v>5483</v>
      </c>
      <c r="G10" s="37">
        <v>4084</v>
      </c>
      <c r="H10" s="36">
        <v>1362</v>
      </c>
      <c r="I10" s="37">
        <v>37</v>
      </c>
      <c r="J10" s="36">
        <v>3966</v>
      </c>
      <c r="K10" s="37">
        <v>2393</v>
      </c>
      <c r="L10" s="36">
        <v>1515</v>
      </c>
      <c r="M10" s="37">
        <v>58</v>
      </c>
    </row>
    <row r="11" spans="1:13" s="1" customFormat="1" ht="18.75" customHeight="1">
      <c r="A11" s="174" t="s">
        <v>236</v>
      </c>
      <c r="B11" s="196">
        <v>621</v>
      </c>
      <c r="C11" s="197">
        <v>820</v>
      </c>
      <c r="D11" s="198">
        <v>199</v>
      </c>
      <c r="E11" s="199">
        <v>258</v>
      </c>
      <c r="F11" s="36">
        <v>2706</v>
      </c>
      <c r="G11" s="37">
        <v>1639</v>
      </c>
      <c r="H11" s="36">
        <v>969</v>
      </c>
      <c r="I11" s="37">
        <v>98</v>
      </c>
      <c r="J11" s="36">
        <v>2448</v>
      </c>
      <c r="K11" s="37">
        <v>1413</v>
      </c>
      <c r="L11" s="36">
        <v>1003</v>
      </c>
      <c r="M11" s="37">
        <v>32</v>
      </c>
    </row>
    <row r="12" spans="1:13" s="1" customFormat="1" ht="18.75" customHeight="1">
      <c r="A12" s="174" t="s">
        <v>237</v>
      </c>
      <c r="B12" s="196">
        <v>481</v>
      </c>
      <c r="C12" s="197">
        <v>672</v>
      </c>
      <c r="D12" s="198">
        <v>191</v>
      </c>
      <c r="E12" s="199">
        <v>-75</v>
      </c>
      <c r="F12" s="36">
        <v>2362</v>
      </c>
      <c r="G12" s="37">
        <v>1473</v>
      </c>
      <c r="H12" s="36">
        <v>836</v>
      </c>
      <c r="I12" s="37">
        <v>53</v>
      </c>
      <c r="J12" s="36">
        <v>2437</v>
      </c>
      <c r="K12" s="37">
        <v>1316</v>
      </c>
      <c r="L12" s="36">
        <v>1059</v>
      </c>
      <c r="M12" s="37">
        <v>62</v>
      </c>
    </row>
    <row r="13" spans="1:13" s="1" customFormat="1" ht="18.75" customHeight="1">
      <c r="A13" s="174" t="s">
        <v>238</v>
      </c>
      <c r="B13" s="196">
        <v>421</v>
      </c>
      <c r="C13" s="197">
        <v>592</v>
      </c>
      <c r="D13" s="198">
        <v>171</v>
      </c>
      <c r="E13" s="199">
        <v>-66</v>
      </c>
      <c r="F13" s="36">
        <v>2131</v>
      </c>
      <c r="G13" s="37">
        <v>1277</v>
      </c>
      <c r="H13" s="36">
        <v>801</v>
      </c>
      <c r="I13" s="37">
        <v>53</v>
      </c>
      <c r="J13" s="36">
        <v>2197</v>
      </c>
      <c r="K13" s="37">
        <v>1300</v>
      </c>
      <c r="L13" s="36">
        <v>876</v>
      </c>
      <c r="M13" s="37">
        <v>21</v>
      </c>
    </row>
    <row r="14" spans="1:13" s="1" customFormat="1" ht="18.75" customHeight="1">
      <c r="A14" s="174" t="s">
        <v>239</v>
      </c>
      <c r="B14" s="196">
        <v>265</v>
      </c>
      <c r="C14" s="197">
        <v>501</v>
      </c>
      <c r="D14" s="198">
        <v>236</v>
      </c>
      <c r="E14" s="199">
        <v>-76</v>
      </c>
      <c r="F14" s="36">
        <v>2559</v>
      </c>
      <c r="G14" s="37">
        <v>1632</v>
      </c>
      <c r="H14" s="36">
        <v>879</v>
      </c>
      <c r="I14" s="37">
        <v>48</v>
      </c>
      <c r="J14" s="36">
        <v>2635</v>
      </c>
      <c r="K14" s="37">
        <v>1432</v>
      </c>
      <c r="L14" s="36">
        <v>1158</v>
      </c>
      <c r="M14" s="37">
        <v>45</v>
      </c>
    </row>
    <row r="15" spans="1:13" s="1" customFormat="1" ht="18.75" customHeight="1">
      <c r="A15" s="174" t="s">
        <v>240</v>
      </c>
      <c r="B15" s="196">
        <v>268</v>
      </c>
      <c r="C15" s="197">
        <v>533</v>
      </c>
      <c r="D15" s="198">
        <v>265</v>
      </c>
      <c r="E15" s="199">
        <v>35</v>
      </c>
      <c r="F15" s="36">
        <v>2697</v>
      </c>
      <c r="G15" s="37">
        <v>1632</v>
      </c>
      <c r="H15" s="36">
        <v>1018</v>
      </c>
      <c r="I15" s="37">
        <v>47</v>
      </c>
      <c r="J15" s="36">
        <v>2662</v>
      </c>
      <c r="K15" s="37">
        <v>1453</v>
      </c>
      <c r="L15" s="36">
        <v>1147</v>
      </c>
      <c r="M15" s="37">
        <v>62</v>
      </c>
    </row>
    <row r="16" spans="1:13" s="1" customFormat="1" ht="10.5" customHeight="1">
      <c r="A16" s="174"/>
      <c r="B16" s="200"/>
      <c r="C16" s="201"/>
      <c r="D16" s="166"/>
      <c r="E16" s="201"/>
      <c r="F16" s="36"/>
      <c r="G16" s="37"/>
      <c r="H16" s="36"/>
      <c r="I16" s="37"/>
      <c r="J16" s="36"/>
      <c r="K16" s="37"/>
      <c r="L16" s="36"/>
      <c r="M16" s="37"/>
    </row>
    <row r="17" spans="1:13" s="1" customFormat="1" ht="7.5" customHeight="1">
      <c r="A17" s="175"/>
      <c r="B17" s="39"/>
      <c r="C17" s="40"/>
      <c r="D17" s="41"/>
      <c r="E17" s="40"/>
      <c r="F17" s="41"/>
      <c r="G17" s="40"/>
      <c r="H17" s="41"/>
      <c r="I17" s="40"/>
      <c r="J17" s="41"/>
      <c r="K17" s="40"/>
      <c r="L17" s="41"/>
      <c r="M17" s="40"/>
    </row>
    <row r="18" spans="1:13" s="1" customFormat="1" ht="18.75" customHeight="1">
      <c r="A18" s="174" t="s">
        <v>241</v>
      </c>
      <c r="B18" s="38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7"/>
    </row>
    <row r="19" spans="1:13" s="1" customFormat="1" ht="18.75" customHeight="1">
      <c r="A19" s="174" t="s">
        <v>33</v>
      </c>
      <c r="B19" s="38">
        <v>66</v>
      </c>
      <c r="C19" s="37">
        <v>138</v>
      </c>
      <c r="D19" s="36">
        <v>72</v>
      </c>
      <c r="E19" s="37">
        <v>-264</v>
      </c>
      <c r="F19" s="36">
        <v>239</v>
      </c>
      <c r="G19" s="37">
        <v>138</v>
      </c>
      <c r="H19" s="36">
        <v>101</v>
      </c>
      <c r="I19" s="37">
        <v>0</v>
      </c>
      <c r="J19" s="36">
        <v>503</v>
      </c>
      <c r="K19" s="37">
        <v>192</v>
      </c>
      <c r="L19" s="36">
        <v>311</v>
      </c>
      <c r="M19" s="37">
        <v>0</v>
      </c>
    </row>
    <row r="20" spans="1:13" s="1" customFormat="1" ht="18.75" customHeight="1">
      <c r="A20" s="174" t="s">
        <v>234</v>
      </c>
      <c r="B20" s="38">
        <v>61</v>
      </c>
      <c r="C20" s="37">
        <v>145</v>
      </c>
      <c r="D20" s="36">
        <v>84</v>
      </c>
      <c r="E20" s="37">
        <v>87</v>
      </c>
      <c r="F20" s="36">
        <v>421</v>
      </c>
      <c r="G20" s="37">
        <v>253</v>
      </c>
      <c r="H20" s="36">
        <v>157</v>
      </c>
      <c r="I20" s="37">
        <v>11</v>
      </c>
      <c r="J20" s="36">
        <v>334</v>
      </c>
      <c r="K20" s="37">
        <v>172</v>
      </c>
      <c r="L20" s="36">
        <v>151</v>
      </c>
      <c r="M20" s="37">
        <v>11</v>
      </c>
    </row>
    <row r="21" spans="1:13" s="1" customFormat="1" ht="18.75" customHeight="1">
      <c r="A21" s="174" t="s">
        <v>235</v>
      </c>
      <c r="B21" s="38">
        <v>75</v>
      </c>
      <c r="C21" s="37">
        <v>195</v>
      </c>
      <c r="D21" s="36">
        <v>120</v>
      </c>
      <c r="E21" s="37">
        <v>460</v>
      </c>
      <c r="F21" s="36">
        <v>913</v>
      </c>
      <c r="G21" s="37">
        <v>272</v>
      </c>
      <c r="H21" s="36">
        <v>641</v>
      </c>
      <c r="I21" s="37">
        <v>0</v>
      </c>
      <c r="J21" s="36">
        <v>453</v>
      </c>
      <c r="K21" s="37">
        <v>189</v>
      </c>
      <c r="L21" s="36">
        <v>264</v>
      </c>
      <c r="M21" s="37">
        <v>0</v>
      </c>
    </row>
    <row r="22" spans="1:13" s="1" customFormat="1" ht="18.75" customHeight="1">
      <c r="A22" s="174" t="s">
        <v>236</v>
      </c>
      <c r="B22" s="38">
        <v>80</v>
      </c>
      <c r="C22" s="37">
        <v>181</v>
      </c>
      <c r="D22" s="36">
        <v>101</v>
      </c>
      <c r="E22" s="37">
        <v>123</v>
      </c>
      <c r="F22" s="36">
        <v>503</v>
      </c>
      <c r="G22" s="37">
        <v>171</v>
      </c>
      <c r="H22" s="36">
        <v>332</v>
      </c>
      <c r="I22" s="37">
        <v>0</v>
      </c>
      <c r="J22" s="36">
        <v>380</v>
      </c>
      <c r="K22" s="37">
        <v>157</v>
      </c>
      <c r="L22" s="36">
        <v>223</v>
      </c>
      <c r="M22" s="37">
        <v>0</v>
      </c>
    </row>
    <row r="23" spans="1:13" s="1" customFormat="1" ht="18.75" customHeight="1">
      <c r="A23" s="174" t="s">
        <v>237</v>
      </c>
      <c r="B23" s="38">
        <v>76</v>
      </c>
      <c r="C23" s="37">
        <v>170</v>
      </c>
      <c r="D23" s="36">
        <v>94</v>
      </c>
      <c r="E23" s="37">
        <v>63</v>
      </c>
      <c r="F23" s="36">
        <v>471</v>
      </c>
      <c r="G23" s="37">
        <v>192</v>
      </c>
      <c r="H23" s="36">
        <v>278</v>
      </c>
      <c r="I23" s="37">
        <v>1</v>
      </c>
      <c r="J23" s="36">
        <v>408</v>
      </c>
      <c r="K23" s="37">
        <v>154</v>
      </c>
      <c r="L23" s="36">
        <v>250</v>
      </c>
      <c r="M23" s="37">
        <v>4</v>
      </c>
    </row>
    <row r="24" spans="1:13" s="1" customFormat="1" ht="18.75" customHeight="1">
      <c r="A24" s="174" t="s">
        <v>238</v>
      </c>
      <c r="B24" s="38">
        <v>22</v>
      </c>
      <c r="C24" s="37">
        <v>125</v>
      </c>
      <c r="D24" s="36">
        <v>103</v>
      </c>
      <c r="E24" s="37">
        <v>160</v>
      </c>
      <c r="F24" s="36">
        <v>601</v>
      </c>
      <c r="G24" s="37">
        <v>343</v>
      </c>
      <c r="H24" s="36">
        <v>258</v>
      </c>
      <c r="I24" s="37">
        <v>0</v>
      </c>
      <c r="J24" s="36">
        <v>441</v>
      </c>
      <c r="K24" s="37">
        <v>182</v>
      </c>
      <c r="L24" s="36">
        <v>256</v>
      </c>
      <c r="M24" s="37">
        <v>3</v>
      </c>
    </row>
    <row r="25" spans="1:13" s="1" customFormat="1" ht="18.75" customHeight="1">
      <c r="A25" s="174" t="s">
        <v>239</v>
      </c>
      <c r="B25" s="38">
        <v>-5</v>
      </c>
      <c r="C25" s="37">
        <v>130</v>
      </c>
      <c r="D25" s="36">
        <v>135</v>
      </c>
      <c r="E25" s="37">
        <v>328</v>
      </c>
      <c r="F25" s="36">
        <v>788</v>
      </c>
      <c r="G25" s="37">
        <v>421</v>
      </c>
      <c r="H25" s="36">
        <v>363</v>
      </c>
      <c r="I25" s="37">
        <v>4</v>
      </c>
      <c r="J25" s="36">
        <v>460</v>
      </c>
      <c r="K25" s="37">
        <v>218</v>
      </c>
      <c r="L25" s="36">
        <v>235</v>
      </c>
      <c r="M25" s="37">
        <v>7</v>
      </c>
    </row>
    <row r="26" spans="1:13" s="1" customFormat="1" ht="18.75" customHeight="1">
      <c r="A26" s="174" t="s">
        <v>240</v>
      </c>
      <c r="B26" s="38">
        <v>3</v>
      </c>
      <c r="C26" s="37">
        <v>140</v>
      </c>
      <c r="D26" s="36">
        <v>137</v>
      </c>
      <c r="E26" s="37">
        <v>341</v>
      </c>
      <c r="F26" s="36">
        <v>923</v>
      </c>
      <c r="G26" s="37">
        <v>495</v>
      </c>
      <c r="H26" s="36">
        <v>417</v>
      </c>
      <c r="I26" s="37">
        <v>11</v>
      </c>
      <c r="J26" s="36">
        <v>582</v>
      </c>
      <c r="K26" s="37">
        <v>241</v>
      </c>
      <c r="L26" s="36">
        <v>319</v>
      </c>
      <c r="M26" s="37">
        <v>22</v>
      </c>
    </row>
    <row r="27" spans="1:13" s="1" customFormat="1" ht="11.25" customHeight="1">
      <c r="A27" s="176"/>
      <c r="B27" s="42"/>
      <c r="C27" s="43"/>
      <c r="D27" s="44"/>
      <c r="E27" s="43"/>
      <c r="F27" s="44"/>
      <c r="G27" s="43"/>
      <c r="H27" s="44"/>
      <c r="I27" s="43"/>
      <c r="J27" s="44"/>
      <c r="K27" s="43"/>
      <c r="L27" s="44"/>
      <c r="M27" s="43"/>
    </row>
    <row r="28" spans="1:13" s="1" customFormat="1" ht="7.5" customHeight="1">
      <c r="A28" s="177"/>
      <c r="B28" s="38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7"/>
    </row>
    <row r="29" spans="1:13" s="1" customFormat="1" ht="18.75" customHeight="1">
      <c r="A29" s="177" t="s">
        <v>242</v>
      </c>
      <c r="B29" s="38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7"/>
    </row>
    <row r="30" spans="1:13" s="1" customFormat="1" ht="18.75" customHeight="1">
      <c r="A30" s="177" t="s">
        <v>34</v>
      </c>
      <c r="B30" s="38">
        <v>185</v>
      </c>
      <c r="C30" s="37">
        <v>635</v>
      </c>
      <c r="D30" s="36">
        <v>450</v>
      </c>
      <c r="E30" s="37">
        <v>197</v>
      </c>
      <c r="F30" s="36">
        <v>3233</v>
      </c>
      <c r="G30" s="37">
        <v>1932</v>
      </c>
      <c r="H30" s="36">
        <v>1266</v>
      </c>
      <c r="I30" s="37">
        <v>35</v>
      </c>
      <c r="J30" s="36">
        <v>3036</v>
      </c>
      <c r="K30" s="37">
        <v>1713</v>
      </c>
      <c r="L30" s="36">
        <v>1291</v>
      </c>
      <c r="M30" s="37">
        <v>32</v>
      </c>
    </row>
    <row r="31" spans="1:13" s="1" customFormat="1" ht="18.75" customHeight="1">
      <c r="A31" s="177" t="s">
        <v>243</v>
      </c>
      <c r="B31" s="38">
        <v>306</v>
      </c>
      <c r="C31" s="37">
        <v>698</v>
      </c>
      <c r="D31" s="36">
        <v>392</v>
      </c>
      <c r="E31" s="37">
        <v>108</v>
      </c>
      <c r="F31" s="36">
        <v>2935</v>
      </c>
      <c r="G31" s="37">
        <v>1813</v>
      </c>
      <c r="H31" s="36">
        <v>1071</v>
      </c>
      <c r="I31" s="37">
        <v>51</v>
      </c>
      <c r="J31" s="36">
        <v>2827</v>
      </c>
      <c r="K31" s="37">
        <v>1680</v>
      </c>
      <c r="L31" s="36">
        <v>1088</v>
      </c>
      <c r="M31" s="37">
        <v>59</v>
      </c>
    </row>
    <row r="32" spans="1:13" s="1" customFormat="1" ht="18.75" customHeight="1">
      <c r="A32" s="177" t="s">
        <v>244</v>
      </c>
      <c r="B32" s="38">
        <v>245</v>
      </c>
      <c r="C32" s="37">
        <v>652</v>
      </c>
      <c r="D32" s="36">
        <v>407</v>
      </c>
      <c r="E32" s="37">
        <v>197</v>
      </c>
      <c r="F32" s="36">
        <v>3011</v>
      </c>
      <c r="G32" s="37">
        <v>1886</v>
      </c>
      <c r="H32" s="36">
        <v>1101</v>
      </c>
      <c r="I32" s="37">
        <v>24</v>
      </c>
      <c r="J32" s="36">
        <v>2814</v>
      </c>
      <c r="K32" s="37">
        <v>1704</v>
      </c>
      <c r="L32" s="36">
        <v>1102</v>
      </c>
      <c r="M32" s="37">
        <v>8</v>
      </c>
    </row>
    <row r="33" spans="1:13" s="1" customFormat="1" ht="18.75" customHeight="1">
      <c r="A33" s="177" t="s">
        <v>245</v>
      </c>
      <c r="B33" s="38">
        <v>266</v>
      </c>
      <c r="C33" s="37">
        <v>668</v>
      </c>
      <c r="D33" s="36">
        <v>402</v>
      </c>
      <c r="E33" s="37">
        <v>388</v>
      </c>
      <c r="F33" s="36">
        <v>3020</v>
      </c>
      <c r="G33" s="37">
        <v>1932</v>
      </c>
      <c r="H33" s="36">
        <v>1051</v>
      </c>
      <c r="I33" s="37">
        <v>37</v>
      </c>
      <c r="J33" s="36">
        <v>2632</v>
      </c>
      <c r="K33" s="37">
        <v>1592</v>
      </c>
      <c r="L33" s="36">
        <v>1029</v>
      </c>
      <c r="M33" s="37">
        <v>11</v>
      </c>
    </row>
    <row r="34" spans="1:13" s="1" customFormat="1" ht="18.75" customHeight="1">
      <c r="A34" s="177" t="s">
        <v>246</v>
      </c>
      <c r="B34" s="38">
        <v>225</v>
      </c>
      <c r="C34" s="37">
        <v>684</v>
      </c>
      <c r="D34" s="36">
        <v>459</v>
      </c>
      <c r="E34" s="37">
        <v>369</v>
      </c>
      <c r="F34" s="36">
        <v>3129</v>
      </c>
      <c r="G34" s="37">
        <v>1988</v>
      </c>
      <c r="H34" s="36">
        <v>1113</v>
      </c>
      <c r="I34" s="37">
        <v>28</v>
      </c>
      <c r="J34" s="36">
        <v>2760</v>
      </c>
      <c r="K34" s="37">
        <v>1692</v>
      </c>
      <c r="L34" s="36">
        <v>1039</v>
      </c>
      <c r="M34" s="37">
        <v>29</v>
      </c>
    </row>
    <row r="35" spans="1:13" s="1" customFormat="1" ht="18.75" customHeight="1">
      <c r="A35" s="177" t="s">
        <v>247</v>
      </c>
      <c r="B35" s="38">
        <v>138</v>
      </c>
      <c r="C35" s="37">
        <v>652</v>
      </c>
      <c r="D35" s="36">
        <v>514</v>
      </c>
      <c r="E35" s="37">
        <v>240</v>
      </c>
      <c r="F35" s="36">
        <v>3031</v>
      </c>
      <c r="G35" s="37">
        <v>1909</v>
      </c>
      <c r="H35" s="36">
        <v>1110</v>
      </c>
      <c r="I35" s="37">
        <v>12</v>
      </c>
      <c r="J35" s="36">
        <v>2791</v>
      </c>
      <c r="K35" s="37">
        <v>1739</v>
      </c>
      <c r="L35" s="36">
        <v>1042</v>
      </c>
      <c r="M35" s="37">
        <v>10</v>
      </c>
    </row>
    <row r="36" spans="1:13" s="1" customFormat="1" ht="18.75" customHeight="1">
      <c r="A36" s="177" t="s">
        <v>248</v>
      </c>
      <c r="B36" s="38">
        <v>143</v>
      </c>
      <c r="C36" s="37">
        <v>631</v>
      </c>
      <c r="D36" s="36">
        <v>488</v>
      </c>
      <c r="E36" s="37">
        <v>524</v>
      </c>
      <c r="F36" s="36">
        <v>3160</v>
      </c>
      <c r="G36" s="37">
        <v>1930</v>
      </c>
      <c r="H36" s="36">
        <v>1213</v>
      </c>
      <c r="I36" s="37">
        <v>17</v>
      </c>
      <c r="J36" s="36">
        <v>2636</v>
      </c>
      <c r="K36" s="37">
        <v>1627</v>
      </c>
      <c r="L36" s="36">
        <v>996</v>
      </c>
      <c r="M36" s="37">
        <v>13</v>
      </c>
    </row>
    <row r="37" spans="1:13" s="1" customFormat="1" ht="18.75" customHeight="1">
      <c r="A37" s="177" t="s">
        <v>249</v>
      </c>
      <c r="B37" s="38">
        <v>109</v>
      </c>
      <c r="C37" s="37">
        <v>641</v>
      </c>
      <c r="D37" s="36">
        <v>532</v>
      </c>
      <c r="E37" s="37">
        <v>63</v>
      </c>
      <c r="F37" s="36">
        <v>3144</v>
      </c>
      <c r="G37" s="37">
        <v>2020</v>
      </c>
      <c r="H37" s="36">
        <v>1111</v>
      </c>
      <c r="I37" s="37">
        <v>13</v>
      </c>
      <c r="J37" s="36">
        <v>3081</v>
      </c>
      <c r="K37" s="37">
        <v>1855</v>
      </c>
      <c r="L37" s="36">
        <v>1201</v>
      </c>
      <c r="M37" s="37">
        <v>25</v>
      </c>
    </row>
    <row r="38" spans="1:13" s="1" customFormat="1" ht="18.75" customHeight="1">
      <c r="A38" s="177" t="s">
        <v>250</v>
      </c>
      <c r="B38" s="38">
        <v>118</v>
      </c>
      <c r="C38" s="37">
        <v>647</v>
      </c>
      <c r="D38" s="36">
        <v>529</v>
      </c>
      <c r="E38" s="37">
        <v>419</v>
      </c>
      <c r="F38" s="36">
        <v>3327</v>
      </c>
      <c r="G38" s="37">
        <v>2082</v>
      </c>
      <c r="H38" s="36">
        <v>1235</v>
      </c>
      <c r="I38" s="37">
        <v>10</v>
      </c>
      <c r="J38" s="36">
        <v>2908</v>
      </c>
      <c r="K38" s="37">
        <v>1698</v>
      </c>
      <c r="L38" s="36">
        <v>1194</v>
      </c>
      <c r="M38" s="37">
        <v>16</v>
      </c>
    </row>
    <row r="39" spans="1:13" s="1" customFormat="1" ht="18.75" customHeight="1">
      <c r="A39" s="177" t="s">
        <v>251</v>
      </c>
      <c r="B39" s="38">
        <v>92</v>
      </c>
      <c r="C39" s="37">
        <v>617</v>
      </c>
      <c r="D39" s="36">
        <v>525</v>
      </c>
      <c r="E39" s="37">
        <v>165</v>
      </c>
      <c r="F39" s="36">
        <v>3146</v>
      </c>
      <c r="G39" s="37">
        <v>1858</v>
      </c>
      <c r="H39" s="36">
        <v>1260</v>
      </c>
      <c r="I39" s="37">
        <v>28</v>
      </c>
      <c r="J39" s="36">
        <v>2981</v>
      </c>
      <c r="K39" s="37">
        <v>1814</v>
      </c>
      <c r="L39" s="36">
        <v>1071</v>
      </c>
      <c r="M39" s="37">
        <v>96</v>
      </c>
    </row>
    <row r="40" spans="1:13" s="1" customFormat="1" ht="18.75" customHeight="1">
      <c r="A40" s="177" t="s">
        <v>252</v>
      </c>
      <c r="B40" s="38">
        <v>32</v>
      </c>
      <c r="C40" s="37">
        <v>569</v>
      </c>
      <c r="D40" s="36">
        <v>537</v>
      </c>
      <c r="E40" s="37">
        <v>182</v>
      </c>
      <c r="F40" s="36">
        <v>2954</v>
      </c>
      <c r="G40" s="37">
        <v>1898</v>
      </c>
      <c r="H40" s="36">
        <v>1036</v>
      </c>
      <c r="I40" s="37">
        <v>20</v>
      </c>
      <c r="J40" s="36">
        <v>2772</v>
      </c>
      <c r="K40" s="37">
        <v>1614</v>
      </c>
      <c r="L40" s="36">
        <v>1143</v>
      </c>
      <c r="M40" s="37">
        <v>15</v>
      </c>
    </row>
    <row r="41" spans="1:13" s="1" customFormat="1" ht="18.75" customHeight="1">
      <c r="A41" s="174" t="s">
        <v>253</v>
      </c>
      <c r="B41" s="37">
        <v>69</v>
      </c>
      <c r="C41" s="37">
        <v>615</v>
      </c>
      <c r="D41" s="37">
        <v>546</v>
      </c>
      <c r="E41" s="37">
        <v>267</v>
      </c>
      <c r="F41" s="37">
        <v>3126</v>
      </c>
      <c r="G41" s="37">
        <v>1973</v>
      </c>
      <c r="H41" s="37">
        <v>1137</v>
      </c>
      <c r="I41" s="37">
        <v>16</v>
      </c>
      <c r="J41" s="37">
        <v>2859</v>
      </c>
      <c r="K41" s="37">
        <v>1617</v>
      </c>
      <c r="L41" s="37">
        <v>1174</v>
      </c>
      <c r="M41" s="37">
        <v>14</v>
      </c>
    </row>
    <row r="42" spans="1:13" s="1" customFormat="1" ht="18.75" customHeight="1">
      <c r="A42" s="174" t="s">
        <v>254</v>
      </c>
      <c r="B42" s="37">
        <v>54</v>
      </c>
      <c r="C42" s="37">
        <v>567</v>
      </c>
      <c r="D42" s="37">
        <v>513</v>
      </c>
      <c r="E42" s="37">
        <v>261</v>
      </c>
      <c r="F42" s="37">
        <f>SUM(G42:I42)</f>
        <v>3038</v>
      </c>
      <c r="G42" s="37">
        <v>1854</v>
      </c>
      <c r="H42" s="37">
        <v>1171</v>
      </c>
      <c r="I42" s="37">
        <v>13</v>
      </c>
      <c r="J42" s="37">
        <f>SUM(K42:M42)</f>
        <v>2777</v>
      </c>
      <c r="K42" s="37">
        <v>1625</v>
      </c>
      <c r="L42" s="37">
        <v>1106</v>
      </c>
      <c r="M42" s="37">
        <v>46</v>
      </c>
    </row>
    <row r="43" spans="1:13" s="1" customFormat="1" ht="18.75" customHeight="1">
      <c r="A43" s="174" t="s">
        <v>255</v>
      </c>
      <c r="B43" s="37">
        <v>18</v>
      </c>
      <c r="C43" s="37">
        <v>614</v>
      </c>
      <c r="D43" s="37">
        <v>596</v>
      </c>
      <c r="E43" s="37">
        <v>287</v>
      </c>
      <c r="F43" s="37">
        <f>SUM(G43:I43)</f>
        <v>3099</v>
      </c>
      <c r="G43" s="37">
        <v>1975</v>
      </c>
      <c r="H43" s="37">
        <v>1108</v>
      </c>
      <c r="I43" s="37">
        <v>16</v>
      </c>
      <c r="J43" s="37">
        <f>SUM(K43:M43)</f>
        <v>2812</v>
      </c>
      <c r="K43" s="37">
        <v>1681</v>
      </c>
      <c r="L43" s="37">
        <v>1108</v>
      </c>
      <c r="M43" s="37">
        <v>23</v>
      </c>
    </row>
    <row r="44" spans="1:13" s="1" customFormat="1" ht="18.75" customHeight="1">
      <c r="A44" s="174" t="s">
        <v>256</v>
      </c>
      <c r="B44" s="37">
        <v>38</v>
      </c>
      <c r="C44" s="37">
        <v>595</v>
      </c>
      <c r="D44" s="37">
        <v>557</v>
      </c>
      <c r="E44" s="37">
        <v>278</v>
      </c>
      <c r="F44" s="37">
        <f>SUM(G44:I44)</f>
        <v>2858</v>
      </c>
      <c r="G44" s="37">
        <v>1714</v>
      </c>
      <c r="H44" s="37">
        <v>1123</v>
      </c>
      <c r="I44" s="37">
        <v>21</v>
      </c>
      <c r="J44" s="37">
        <f>SUM(K44:M44)</f>
        <v>2580</v>
      </c>
      <c r="K44" s="37">
        <v>1482</v>
      </c>
      <c r="L44" s="37">
        <v>1070</v>
      </c>
      <c r="M44" s="37">
        <v>28</v>
      </c>
    </row>
    <row r="45" spans="1:13" s="1" customFormat="1" ht="18.75" customHeight="1">
      <c r="A45" s="174" t="s">
        <v>257</v>
      </c>
      <c r="B45" s="37">
        <v>46</v>
      </c>
      <c r="C45" s="37">
        <v>624</v>
      </c>
      <c r="D45" s="37">
        <v>578</v>
      </c>
      <c r="E45" s="37">
        <v>427</v>
      </c>
      <c r="F45" s="37">
        <f>SUM(G45:I45)</f>
        <v>2908</v>
      </c>
      <c r="G45" s="37">
        <v>1858</v>
      </c>
      <c r="H45" s="37">
        <v>1042</v>
      </c>
      <c r="I45" s="37">
        <v>8</v>
      </c>
      <c r="J45" s="37">
        <f>SUM(K45:M45)</f>
        <v>2481</v>
      </c>
      <c r="K45" s="37">
        <v>1446</v>
      </c>
      <c r="L45" s="37">
        <v>1015</v>
      </c>
      <c r="M45" s="37">
        <v>20</v>
      </c>
    </row>
    <row r="46" spans="1:13" ht="18.75" customHeight="1">
      <c r="A46" s="176" t="s">
        <v>262</v>
      </c>
      <c r="B46" s="43">
        <v>-8</v>
      </c>
      <c r="C46" s="43">
        <v>589</v>
      </c>
      <c r="D46" s="43">
        <v>597</v>
      </c>
      <c r="E46" s="43">
        <v>457</v>
      </c>
      <c r="F46" s="43">
        <v>2938</v>
      </c>
      <c r="G46" s="43">
        <v>1643</v>
      </c>
      <c r="H46" s="43">
        <v>1279</v>
      </c>
      <c r="I46" s="43">
        <v>16</v>
      </c>
      <c r="J46" s="43">
        <v>2481</v>
      </c>
      <c r="K46" s="43">
        <v>1517</v>
      </c>
      <c r="L46" s="43">
        <v>931</v>
      </c>
      <c r="M46" s="43">
        <v>33</v>
      </c>
    </row>
    <row r="47" spans="1:14" ht="13.5">
      <c r="A47" s="47"/>
      <c r="B47" s="48"/>
      <c r="C47" s="48"/>
      <c r="D47" s="48"/>
      <c r="E47" s="48"/>
      <c r="F47" s="48"/>
      <c r="G47" s="48"/>
      <c r="H47" s="48"/>
      <c r="I47" s="48"/>
      <c r="K47" s="145"/>
      <c r="L47" s="145"/>
      <c r="M47" s="166" t="s">
        <v>420</v>
      </c>
      <c r="N47" s="48"/>
    </row>
    <row r="48" spans="1:13" ht="13.5">
      <c r="A48" s="48"/>
      <c r="B48" s="48"/>
      <c r="C48" s="48"/>
      <c r="D48" s="48"/>
      <c r="E48" s="48"/>
      <c r="F48" s="48"/>
      <c r="G48" s="48"/>
      <c r="H48" s="48"/>
      <c r="I48" s="48"/>
      <c r="J48" s="48"/>
      <c r="L48" s="48"/>
      <c r="M48" s="167" t="s">
        <v>411</v>
      </c>
    </row>
    <row r="49" ht="12">
      <c r="M49" s="48"/>
    </row>
  </sheetData>
  <sheetProtection/>
  <mergeCells count="10">
    <mergeCell ref="J4:M4"/>
    <mergeCell ref="L2:M2"/>
    <mergeCell ref="B3:D3"/>
    <mergeCell ref="E3:M3"/>
    <mergeCell ref="A4:A5"/>
    <mergeCell ref="B4:B5"/>
    <mergeCell ref="C4:C5"/>
    <mergeCell ref="D4:D5"/>
    <mergeCell ref="E4:E5"/>
    <mergeCell ref="F4:I4"/>
  </mergeCells>
  <printOptions/>
  <pageMargins left="0.7874015748031497" right="0.7874015748031497" top="0.7874015748031497" bottom="0.7874015748031497" header="0.5118110236220472" footer="0.43"/>
  <pageSetup firstPageNumber="18" useFirstPageNumber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5"/>
  <sheetViews>
    <sheetView zoomScale="80" zoomScaleNormal="80" zoomScalePageLayoutView="0" workbookViewId="0" topLeftCell="A88">
      <selection activeCell="N99" sqref="N99"/>
    </sheetView>
  </sheetViews>
  <sheetFormatPr defaultColWidth="9.00390625" defaultRowHeight="13.5"/>
  <cols>
    <col min="1" max="1" width="18.125" style="19" customWidth="1"/>
    <col min="2" max="9" width="9.625" style="19" customWidth="1"/>
  </cols>
  <sheetData>
    <row r="1" spans="1:9" ht="21" customHeight="1">
      <c r="A1" s="18" t="s">
        <v>70</v>
      </c>
      <c r="B1" s="18"/>
      <c r="C1" s="18"/>
      <c r="D1" s="18"/>
      <c r="E1" s="18"/>
      <c r="F1" s="18"/>
      <c r="G1" s="18"/>
      <c r="H1" s="18"/>
      <c r="I1" s="18"/>
    </row>
    <row r="2" spans="8:9" ht="13.5">
      <c r="H2" s="241" t="s">
        <v>410</v>
      </c>
      <c r="I2" s="241"/>
    </row>
    <row r="3" spans="1:9" ht="18" customHeight="1">
      <c r="A3" s="242" t="s">
        <v>71</v>
      </c>
      <c r="B3" s="244" t="s">
        <v>72</v>
      </c>
      <c r="C3" s="245"/>
      <c r="D3" s="244" t="s">
        <v>37</v>
      </c>
      <c r="E3" s="245"/>
      <c r="F3" s="244" t="s">
        <v>73</v>
      </c>
      <c r="G3" s="245"/>
      <c r="H3" s="244" t="s">
        <v>74</v>
      </c>
      <c r="I3" s="245"/>
    </row>
    <row r="4" spans="1:9" ht="18" customHeight="1">
      <c r="A4" s="243"/>
      <c r="B4" s="178" t="s">
        <v>75</v>
      </c>
      <c r="C4" s="178" t="s">
        <v>76</v>
      </c>
      <c r="D4" s="178" t="s">
        <v>75</v>
      </c>
      <c r="E4" s="178" t="s">
        <v>76</v>
      </c>
      <c r="F4" s="178" t="s">
        <v>75</v>
      </c>
      <c r="G4" s="178" t="s">
        <v>76</v>
      </c>
      <c r="H4" s="178" t="s">
        <v>75</v>
      </c>
      <c r="I4" s="178" t="s">
        <v>76</v>
      </c>
    </row>
    <row r="5" spans="1:9" ht="18" customHeight="1">
      <c r="A5" s="179" t="s">
        <v>77</v>
      </c>
      <c r="B5" s="6">
        <v>1159</v>
      </c>
      <c r="C5" s="6">
        <v>383</v>
      </c>
      <c r="D5" s="6">
        <v>1151</v>
      </c>
      <c r="E5" s="6">
        <v>382</v>
      </c>
      <c r="F5" s="6">
        <v>1088</v>
      </c>
      <c r="G5" s="6">
        <v>373</v>
      </c>
      <c r="H5" s="6">
        <v>1053</v>
      </c>
      <c r="I5" s="6">
        <v>370</v>
      </c>
    </row>
    <row r="6" spans="1:9" ht="18" customHeight="1">
      <c r="A6" s="179" t="s">
        <v>78</v>
      </c>
      <c r="B6" s="6">
        <v>393</v>
      </c>
      <c r="C6" s="6">
        <v>121</v>
      </c>
      <c r="D6" s="6">
        <v>398</v>
      </c>
      <c r="E6" s="6">
        <v>124</v>
      </c>
      <c r="F6" s="6">
        <v>393</v>
      </c>
      <c r="G6" s="6">
        <v>127</v>
      </c>
      <c r="H6" s="6">
        <v>403</v>
      </c>
      <c r="I6" s="7">
        <v>130</v>
      </c>
    </row>
    <row r="7" spans="1:9" ht="18" customHeight="1">
      <c r="A7" s="179" t="s">
        <v>79</v>
      </c>
      <c r="B7" s="6">
        <v>842</v>
      </c>
      <c r="C7" s="6">
        <v>413</v>
      </c>
      <c r="D7" s="6">
        <v>833</v>
      </c>
      <c r="E7" s="6">
        <v>409</v>
      </c>
      <c r="F7" s="6">
        <v>854</v>
      </c>
      <c r="G7" s="6">
        <v>451</v>
      </c>
      <c r="H7" s="6">
        <v>864</v>
      </c>
      <c r="I7" s="6">
        <v>466</v>
      </c>
    </row>
    <row r="8" spans="1:9" ht="18" customHeight="1">
      <c r="A8" s="179" t="s">
        <v>80</v>
      </c>
      <c r="B8" s="6">
        <v>1004</v>
      </c>
      <c r="C8" s="6">
        <v>401</v>
      </c>
      <c r="D8" s="6">
        <v>990</v>
      </c>
      <c r="E8" s="6">
        <v>396</v>
      </c>
      <c r="F8" s="6">
        <v>1002</v>
      </c>
      <c r="G8" s="6">
        <v>406</v>
      </c>
      <c r="H8" s="6">
        <v>999</v>
      </c>
      <c r="I8" s="6">
        <v>404</v>
      </c>
    </row>
    <row r="9" spans="1:9" ht="18" customHeight="1">
      <c r="A9" s="179" t="s">
        <v>81</v>
      </c>
      <c r="B9" s="6">
        <v>220</v>
      </c>
      <c r="C9" s="52">
        <v>83</v>
      </c>
      <c r="D9" s="6">
        <v>220</v>
      </c>
      <c r="E9" s="6">
        <v>83</v>
      </c>
      <c r="F9" s="6">
        <v>212</v>
      </c>
      <c r="G9" s="6">
        <v>79</v>
      </c>
      <c r="H9" s="6">
        <v>258</v>
      </c>
      <c r="I9" s="6">
        <v>126</v>
      </c>
    </row>
    <row r="10" spans="1:9" ht="18" customHeight="1">
      <c r="A10" s="179" t="s">
        <v>82</v>
      </c>
      <c r="B10" s="6">
        <v>156</v>
      </c>
      <c r="C10" s="6">
        <v>45</v>
      </c>
      <c r="D10" s="6">
        <v>160</v>
      </c>
      <c r="E10" s="6">
        <v>45</v>
      </c>
      <c r="F10" s="6">
        <v>160</v>
      </c>
      <c r="G10" s="6">
        <v>48</v>
      </c>
      <c r="H10" s="6">
        <v>158</v>
      </c>
      <c r="I10" s="6">
        <v>48</v>
      </c>
    </row>
    <row r="11" spans="1:9" ht="18" customHeight="1">
      <c r="A11" s="179" t="s">
        <v>83</v>
      </c>
      <c r="B11" s="6">
        <v>162</v>
      </c>
      <c r="C11" s="6">
        <v>51</v>
      </c>
      <c r="D11" s="6">
        <v>163</v>
      </c>
      <c r="E11" s="6">
        <v>54</v>
      </c>
      <c r="F11" s="6">
        <v>169</v>
      </c>
      <c r="G11" s="6">
        <v>57</v>
      </c>
      <c r="H11" s="6">
        <v>170</v>
      </c>
      <c r="I11" s="6">
        <v>59</v>
      </c>
    </row>
    <row r="12" spans="1:9" ht="18" customHeight="1">
      <c r="A12" s="179" t="s">
        <v>84</v>
      </c>
      <c r="B12" s="6">
        <v>98</v>
      </c>
      <c r="C12" s="6">
        <v>29</v>
      </c>
      <c r="D12" s="6">
        <v>98</v>
      </c>
      <c r="E12" s="6">
        <v>30</v>
      </c>
      <c r="F12" s="6">
        <v>98</v>
      </c>
      <c r="G12" s="6">
        <v>31</v>
      </c>
      <c r="H12" s="6">
        <v>97</v>
      </c>
      <c r="I12" s="6">
        <v>31</v>
      </c>
    </row>
    <row r="13" spans="1:9" ht="18" customHeight="1">
      <c r="A13" s="179" t="s">
        <v>85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8" customHeight="1">
      <c r="A14" s="179" t="s">
        <v>86</v>
      </c>
      <c r="B14" s="6">
        <v>694</v>
      </c>
      <c r="C14" s="6">
        <v>210</v>
      </c>
      <c r="D14" s="6">
        <v>670</v>
      </c>
      <c r="E14" s="6">
        <v>209</v>
      </c>
      <c r="F14" s="6">
        <v>667</v>
      </c>
      <c r="G14" s="6">
        <v>205</v>
      </c>
      <c r="H14" s="6">
        <v>652</v>
      </c>
      <c r="I14" s="6">
        <v>205</v>
      </c>
    </row>
    <row r="15" spans="1:9" ht="18" customHeight="1">
      <c r="A15" s="179" t="s">
        <v>87</v>
      </c>
      <c r="B15" s="6">
        <v>743</v>
      </c>
      <c r="C15" s="6">
        <v>243</v>
      </c>
      <c r="D15" s="6">
        <v>751</v>
      </c>
      <c r="E15" s="6">
        <v>248</v>
      </c>
      <c r="F15" s="6">
        <v>754</v>
      </c>
      <c r="G15" s="6">
        <v>247</v>
      </c>
      <c r="H15" s="6">
        <v>747</v>
      </c>
      <c r="I15" s="6">
        <v>250</v>
      </c>
    </row>
    <row r="16" spans="1:9" ht="18" customHeight="1">
      <c r="A16" s="179" t="s">
        <v>88</v>
      </c>
      <c r="B16" s="6">
        <v>602</v>
      </c>
      <c r="C16" s="6">
        <v>195</v>
      </c>
      <c r="D16" s="6">
        <v>594</v>
      </c>
      <c r="E16" s="6">
        <v>196</v>
      </c>
      <c r="F16" s="6">
        <v>601</v>
      </c>
      <c r="G16" s="6">
        <v>205</v>
      </c>
      <c r="H16" s="6">
        <v>612</v>
      </c>
      <c r="I16" s="6">
        <v>207</v>
      </c>
    </row>
    <row r="17" spans="1:9" ht="18" customHeight="1">
      <c r="A17" s="179" t="s">
        <v>89</v>
      </c>
      <c r="B17" s="6">
        <v>391</v>
      </c>
      <c r="C17" s="6">
        <v>127</v>
      </c>
      <c r="D17" s="6">
        <v>384</v>
      </c>
      <c r="E17" s="6">
        <v>130</v>
      </c>
      <c r="F17" s="6">
        <v>379</v>
      </c>
      <c r="G17" s="6">
        <v>125</v>
      </c>
      <c r="H17" s="6">
        <v>372</v>
      </c>
      <c r="I17" s="6">
        <v>128</v>
      </c>
    </row>
    <row r="18" spans="1:9" ht="18" customHeight="1">
      <c r="A18" s="179" t="s">
        <v>90</v>
      </c>
      <c r="B18" s="6">
        <v>1401</v>
      </c>
      <c r="C18" s="6">
        <v>530</v>
      </c>
      <c r="D18" s="6">
        <v>1368</v>
      </c>
      <c r="E18" s="6">
        <v>521</v>
      </c>
      <c r="F18" s="6">
        <v>1334</v>
      </c>
      <c r="G18" s="6">
        <v>520</v>
      </c>
      <c r="H18" s="6">
        <v>1345</v>
      </c>
      <c r="I18" s="6">
        <v>535</v>
      </c>
    </row>
    <row r="19" spans="1:9" ht="18" customHeight="1">
      <c r="A19" s="179" t="s">
        <v>91</v>
      </c>
      <c r="B19" s="6">
        <v>3502</v>
      </c>
      <c r="C19" s="6">
        <v>1280</v>
      </c>
      <c r="D19" s="6">
        <v>3562</v>
      </c>
      <c r="E19" s="6">
        <v>1313</v>
      </c>
      <c r="F19" s="6">
        <v>3700</v>
      </c>
      <c r="G19" s="6">
        <v>1390</v>
      </c>
      <c r="H19" s="6">
        <v>3805</v>
      </c>
      <c r="I19" s="6">
        <v>1448</v>
      </c>
    </row>
    <row r="20" spans="1:9" ht="18" customHeight="1">
      <c r="A20" s="179" t="s">
        <v>92</v>
      </c>
      <c r="B20" s="6">
        <v>509</v>
      </c>
      <c r="C20" s="6">
        <v>181</v>
      </c>
      <c r="D20" s="6">
        <v>492</v>
      </c>
      <c r="E20" s="6">
        <v>179</v>
      </c>
      <c r="F20" s="6">
        <v>484</v>
      </c>
      <c r="G20" s="6">
        <v>183</v>
      </c>
      <c r="H20" s="6">
        <v>464</v>
      </c>
      <c r="I20" s="6">
        <v>178</v>
      </c>
    </row>
    <row r="21" spans="1:9" ht="18" customHeight="1">
      <c r="A21" s="179" t="s">
        <v>93</v>
      </c>
      <c r="B21" s="6">
        <v>212</v>
      </c>
      <c r="C21" s="6">
        <v>74</v>
      </c>
      <c r="D21" s="6">
        <v>206</v>
      </c>
      <c r="E21" s="6">
        <v>72</v>
      </c>
      <c r="F21" s="6">
        <v>204</v>
      </c>
      <c r="G21" s="6">
        <v>73</v>
      </c>
      <c r="H21" s="6">
        <v>205</v>
      </c>
      <c r="I21" s="6">
        <v>76</v>
      </c>
    </row>
    <row r="22" spans="1:9" ht="18" customHeight="1">
      <c r="A22" s="179" t="s">
        <v>94</v>
      </c>
      <c r="B22" s="6">
        <v>261</v>
      </c>
      <c r="C22" s="6">
        <v>97</v>
      </c>
      <c r="D22" s="6">
        <v>266</v>
      </c>
      <c r="E22" s="6">
        <v>99</v>
      </c>
      <c r="F22" s="6">
        <v>257</v>
      </c>
      <c r="G22" s="6">
        <v>96</v>
      </c>
      <c r="H22" s="6">
        <v>256</v>
      </c>
      <c r="I22" s="6">
        <v>98</v>
      </c>
    </row>
    <row r="23" spans="1:9" ht="18" customHeight="1">
      <c r="A23" s="179" t="s">
        <v>95</v>
      </c>
      <c r="B23" s="6">
        <v>156</v>
      </c>
      <c r="C23" s="6">
        <v>82</v>
      </c>
      <c r="D23" s="6">
        <v>155</v>
      </c>
      <c r="E23" s="6">
        <v>80</v>
      </c>
      <c r="F23" s="6">
        <v>151</v>
      </c>
      <c r="G23" s="6">
        <v>78</v>
      </c>
      <c r="H23" s="6">
        <v>166</v>
      </c>
      <c r="I23" s="6">
        <v>85</v>
      </c>
    </row>
    <row r="24" spans="1:9" ht="18" customHeight="1">
      <c r="A24" s="179" t="s">
        <v>96</v>
      </c>
      <c r="B24" s="6">
        <v>148</v>
      </c>
      <c r="C24" s="6">
        <v>66</v>
      </c>
      <c r="D24" s="6">
        <v>153</v>
      </c>
      <c r="E24" s="6">
        <v>70</v>
      </c>
      <c r="F24" s="6">
        <v>149</v>
      </c>
      <c r="G24" s="6">
        <v>70</v>
      </c>
      <c r="H24" s="6">
        <v>146</v>
      </c>
      <c r="I24" s="6">
        <v>66</v>
      </c>
    </row>
    <row r="25" spans="1:9" ht="18" customHeight="1">
      <c r="A25" s="179" t="s">
        <v>97</v>
      </c>
      <c r="B25" s="6">
        <v>278</v>
      </c>
      <c r="C25" s="6">
        <v>136</v>
      </c>
      <c r="D25" s="6">
        <v>268</v>
      </c>
      <c r="E25" s="6">
        <v>132</v>
      </c>
      <c r="F25" s="6">
        <v>255</v>
      </c>
      <c r="G25" s="6">
        <v>125</v>
      </c>
      <c r="H25" s="6">
        <v>252</v>
      </c>
      <c r="I25" s="6">
        <v>124</v>
      </c>
    </row>
    <row r="26" spans="1:9" ht="18" customHeight="1">
      <c r="A26" s="179" t="s">
        <v>98</v>
      </c>
      <c r="B26" s="6">
        <v>155</v>
      </c>
      <c r="C26" s="6">
        <v>72</v>
      </c>
      <c r="D26" s="6">
        <v>155</v>
      </c>
      <c r="E26" s="6">
        <v>71</v>
      </c>
      <c r="F26" s="6">
        <v>154</v>
      </c>
      <c r="G26" s="6">
        <v>69</v>
      </c>
      <c r="H26" s="6">
        <v>163</v>
      </c>
      <c r="I26" s="6">
        <v>72</v>
      </c>
    </row>
    <row r="27" spans="1:9" ht="18" customHeight="1">
      <c r="A27" s="179" t="s">
        <v>99</v>
      </c>
      <c r="B27" s="6">
        <v>271</v>
      </c>
      <c r="C27" s="6">
        <v>119</v>
      </c>
      <c r="D27" s="6">
        <v>259</v>
      </c>
      <c r="E27" s="6">
        <v>116</v>
      </c>
      <c r="F27" s="6">
        <v>257</v>
      </c>
      <c r="G27" s="6">
        <v>118</v>
      </c>
      <c r="H27" s="6">
        <v>259</v>
      </c>
      <c r="I27" s="6">
        <v>119</v>
      </c>
    </row>
    <row r="28" spans="1:9" ht="18" customHeight="1">
      <c r="A28" s="179" t="s">
        <v>100</v>
      </c>
      <c r="B28" s="6">
        <v>7728</v>
      </c>
      <c r="C28" s="6">
        <v>3126</v>
      </c>
      <c r="D28" s="6">
        <v>7790</v>
      </c>
      <c r="E28" s="6">
        <v>3163</v>
      </c>
      <c r="F28" s="6">
        <v>8042</v>
      </c>
      <c r="G28" s="6">
        <v>3276</v>
      </c>
      <c r="H28" s="6">
        <v>8124</v>
      </c>
      <c r="I28" s="6">
        <v>3327</v>
      </c>
    </row>
    <row r="29" spans="1:9" ht="18" customHeight="1">
      <c r="A29" s="179" t="s">
        <v>101</v>
      </c>
      <c r="B29" s="6">
        <v>116</v>
      </c>
      <c r="C29" s="6">
        <v>50</v>
      </c>
      <c r="D29" s="6">
        <v>117</v>
      </c>
      <c r="E29" s="6">
        <v>54</v>
      </c>
      <c r="F29" s="6">
        <v>135</v>
      </c>
      <c r="G29" s="6">
        <v>65</v>
      </c>
      <c r="H29" s="6">
        <v>130</v>
      </c>
      <c r="I29" s="6">
        <v>61</v>
      </c>
    </row>
    <row r="30" spans="1:9" ht="18" customHeight="1">
      <c r="A30" s="179" t="s">
        <v>102</v>
      </c>
      <c r="B30" s="6">
        <v>172</v>
      </c>
      <c r="C30" s="6">
        <v>123</v>
      </c>
      <c r="D30" s="6">
        <v>204</v>
      </c>
      <c r="E30" s="6">
        <v>149</v>
      </c>
      <c r="F30" s="6">
        <v>197</v>
      </c>
      <c r="G30" s="6">
        <v>143</v>
      </c>
      <c r="H30" s="6">
        <v>190</v>
      </c>
      <c r="I30" s="6">
        <v>134</v>
      </c>
    </row>
    <row r="31" spans="1:9" ht="18" customHeight="1">
      <c r="A31" s="179" t="s">
        <v>103</v>
      </c>
      <c r="B31" s="6">
        <v>47</v>
      </c>
      <c r="C31" s="6">
        <v>25</v>
      </c>
      <c r="D31" s="6">
        <v>51</v>
      </c>
      <c r="E31" s="6">
        <v>25</v>
      </c>
      <c r="F31" s="6">
        <v>55</v>
      </c>
      <c r="G31" s="6">
        <v>30</v>
      </c>
      <c r="H31" s="6">
        <v>57</v>
      </c>
      <c r="I31" s="6">
        <v>31</v>
      </c>
    </row>
    <row r="32" spans="1:9" ht="18" customHeight="1">
      <c r="A32" s="179" t="s">
        <v>104</v>
      </c>
      <c r="B32" s="50" t="s">
        <v>261</v>
      </c>
      <c r="C32" s="50" t="s">
        <v>261</v>
      </c>
      <c r="D32" s="6">
        <v>215</v>
      </c>
      <c r="E32" s="6">
        <v>98</v>
      </c>
      <c r="F32" s="6">
        <v>214</v>
      </c>
      <c r="G32" s="6">
        <v>96</v>
      </c>
      <c r="H32" s="6">
        <v>217</v>
      </c>
      <c r="I32" s="6">
        <v>95</v>
      </c>
    </row>
    <row r="33" spans="1:9" ht="18" customHeight="1">
      <c r="A33" s="179" t="s">
        <v>105</v>
      </c>
      <c r="B33" s="50" t="s">
        <v>261</v>
      </c>
      <c r="C33" s="50" t="s">
        <v>261</v>
      </c>
      <c r="D33" s="6">
        <v>142</v>
      </c>
      <c r="E33" s="6">
        <v>54</v>
      </c>
      <c r="F33" s="6">
        <v>148</v>
      </c>
      <c r="G33" s="6">
        <v>53</v>
      </c>
      <c r="H33" s="6">
        <v>149</v>
      </c>
      <c r="I33" s="6">
        <v>55</v>
      </c>
    </row>
    <row r="34" spans="1:9" ht="18" customHeight="1">
      <c r="A34" s="179" t="s">
        <v>106</v>
      </c>
      <c r="B34" s="50">
        <v>56</v>
      </c>
      <c r="C34" s="50">
        <v>22</v>
      </c>
      <c r="D34" s="6">
        <v>58</v>
      </c>
      <c r="E34" s="6">
        <v>23</v>
      </c>
      <c r="F34" s="6">
        <v>60</v>
      </c>
      <c r="G34" s="6">
        <v>25</v>
      </c>
      <c r="H34" s="6">
        <v>58</v>
      </c>
      <c r="I34" s="6">
        <v>25</v>
      </c>
    </row>
    <row r="35" spans="1:9" ht="18" customHeight="1">
      <c r="A35" s="179" t="s">
        <v>107</v>
      </c>
      <c r="B35" s="50">
        <v>44</v>
      </c>
      <c r="C35" s="50">
        <v>22</v>
      </c>
      <c r="D35" s="6">
        <v>45</v>
      </c>
      <c r="E35" s="6">
        <v>22</v>
      </c>
      <c r="F35" s="6">
        <v>47</v>
      </c>
      <c r="G35" s="6">
        <v>22</v>
      </c>
      <c r="H35" s="6">
        <v>44</v>
      </c>
      <c r="I35" s="6">
        <v>21</v>
      </c>
    </row>
    <row r="36" spans="1:9" ht="18" customHeight="1">
      <c r="A36" s="179" t="s">
        <v>108</v>
      </c>
      <c r="B36" s="50">
        <v>272</v>
      </c>
      <c r="C36" s="50">
        <v>104</v>
      </c>
      <c r="D36" s="6">
        <v>263</v>
      </c>
      <c r="E36" s="6">
        <v>98</v>
      </c>
      <c r="F36" s="6">
        <v>270</v>
      </c>
      <c r="G36" s="6">
        <v>101</v>
      </c>
      <c r="H36" s="6">
        <v>267</v>
      </c>
      <c r="I36" s="6">
        <v>102</v>
      </c>
    </row>
    <row r="37" spans="1:9" ht="18" customHeight="1">
      <c r="A37" s="179" t="s">
        <v>109</v>
      </c>
      <c r="B37" s="50">
        <v>292</v>
      </c>
      <c r="C37" s="50">
        <v>110</v>
      </c>
      <c r="D37" s="50">
        <v>277</v>
      </c>
      <c r="E37" s="50">
        <v>106</v>
      </c>
      <c r="F37" s="6">
        <v>289</v>
      </c>
      <c r="G37" s="6">
        <v>108</v>
      </c>
      <c r="H37" s="6">
        <v>301</v>
      </c>
      <c r="I37" s="6">
        <v>113</v>
      </c>
    </row>
    <row r="38" spans="1:9" ht="18" customHeight="1">
      <c r="A38" s="179" t="s">
        <v>110</v>
      </c>
      <c r="B38" s="50">
        <v>330</v>
      </c>
      <c r="C38" s="50">
        <v>138</v>
      </c>
      <c r="D38" s="50">
        <v>320</v>
      </c>
      <c r="E38" s="50">
        <v>141</v>
      </c>
      <c r="F38" s="6">
        <v>329</v>
      </c>
      <c r="G38" s="6">
        <v>149</v>
      </c>
      <c r="H38" s="6">
        <v>343</v>
      </c>
      <c r="I38" s="6">
        <v>156</v>
      </c>
    </row>
    <row r="39" spans="1:9" ht="18" customHeight="1">
      <c r="A39" s="179" t="s">
        <v>111</v>
      </c>
      <c r="B39" s="50">
        <v>365</v>
      </c>
      <c r="C39" s="50">
        <v>144</v>
      </c>
      <c r="D39" s="50">
        <v>371</v>
      </c>
      <c r="E39" s="50">
        <v>142</v>
      </c>
      <c r="F39" s="6">
        <v>369</v>
      </c>
      <c r="G39" s="6">
        <v>140</v>
      </c>
      <c r="H39" s="6">
        <v>374</v>
      </c>
      <c r="I39" s="6">
        <v>141</v>
      </c>
    </row>
    <row r="40" spans="1:9" ht="18" customHeight="1">
      <c r="A40" s="179" t="s">
        <v>112</v>
      </c>
      <c r="B40" s="50">
        <v>124</v>
      </c>
      <c r="C40" s="50">
        <v>46</v>
      </c>
      <c r="D40" s="50">
        <v>125</v>
      </c>
      <c r="E40" s="50">
        <v>47</v>
      </c>
      <c r="F40" s="6">
        <v>130</v>
      </c>
      <c r="G40" s="6">
        <v>50</v>
      </c>
      <c r="H40" s="6">
        <v>130</v>
      </c>
      <c r="I40" s="6">
        <v>50</v>
      </c>
    </row>
    <row r="41" spans="1:9" ht="18" customHeight="1">
      <c r="A41" s="179" t="s">
        <v>113</v>
      </c>
      <c r="B41" s="50">
        <v>2438</v>
      </c>
      <c r="C41" s="50">
        <v>918</v>
      </c>
      <c r="D41" s="50">
        <v>67</v>
      </c>
      <c r="E41" s="50">
        <v>22</v>
      </c>
      <c r="F41" s="50" t="s">
        <v>261</v>
      </c>
      <c r="G41" s="50" t="s">
        <v>261</v>
      </c>
      <c r="H41" s="50" t="s">
        <v>261</v>
      </c>
      <c r="I41" s="50" t="s">
        <v>261</v>
      </c>
    </row>
    <row r="42" spans="1:9" ht="18" customHeight="1">
      <c r="A42" s="179" t="s">
        <v>114</v>
      </c>
      <c r="B42" s="50">
        <v>601</v>
      </c>
      <c r="C42" s="50">
        <v>213</v>
      </c>
      <c r="D42" s="50">
        <v>594</v>
      </c>
      <c r="E42" s="50">
        <v>210</v>
      </c>
      <c r="F42" s="6">
        <v>599</v>
      </c>
      <c r="G42" s="6">
        <v>214</v>
      </c>
      <c r="H42" s="6">
        <v>596</v>
      </c>
      <c r="I42" s="6">
        <v>218</v>
      </c>
    </row>
    <row r="43" spans="1:9" ht="18" customHeight="1">
      <c r="A43" s="179" t="s">
        <v>115</v>
      </c>
      <c r="B43" s="50" t="s">
        <v>261</v>
      </c>
      <c r="C43" s="50" t="s">
        <v>261</v>
      </c>
      <c r="D43" s="6">
        <v>170</v>
      </c>
      <c r="E43" s="6">
        <v>54</v>
      </c>
      <c r="F43" s="6">
        <v>173</v>
      </c>
      <c r="G43" s="51">
        <v>57</v>
      </c>
      <c r="H43" s="6">
        <v>192</v>
      </c>
      <c r="I43" s="6">
        <v>59</v>
      </c>
    </row>
    <row r="44" spans="1:9" ht="18" customHeight="1">
      <c r="A44" s="179" t="s">
        <v>116</v>
      </c>
      <c r="B44" s="50" t="s">
        <v>261</v>
      </c>
      <c r="C44" s="50" t="s">
        <v>261</v>
      </c>
      <c r="D44" s="6">
        <v>334</v>
      </c>
      <c r="E44" s="6">
        <v>124</v>
      </c>
      <c r="F44" s="6">
        <v>345</v>
      </c>
      <c r="G44" s="6">
        <v>130</v>
      </c>
      <c r="H44" s="6">
        <v>356</v>
      </c>
      <c r="I44" s="6">
        <v>132</v>
      </c>
    </row>
    <row r="45" spans="1:9" ht="18" customHeight="1">
      <c r="A45" s="179" t="s">
        <v>117</v>
      </c>
      <c r="B45" s="50" t="s">
        <v>261</v>
      </c>
      <c r="C45" s="50" t="s">
        <v>261</v>
      </c>
      <c r="D45" s="6">
        <v>194</v>
      </c>
      <c r="E45" s="6">
        <v>100</v>
      </c>
      <c r="F45" s="6">
        <v>201</v>
      </c>
      <c r="G45" s="6">
        <v>104</v>
      </c>
      <c r="H45" s="6">
        <v>198</v>
      </c>
      <c r="I45" s="6">
        <v>103</v>
      </c>
    </row>
    <row r="46" spans="1:9" ht="18" customHeight="1">
      <c r="A46" s="179" t="s">
        <v>118</v>
      </c>
      <c r="B46" s="50" t="s">
        <v>261</v>
      </c>
      <c r="C46" s="50" t="s">
        <v>261</v>
      </c>
      <c r="D46" s="6">
        <v>238</v>
      </c>
      <c r="E46" s="6">
        <v>90</v>
      </c>
      <c r="F46" s="6">
        <v>245</v>
      </c>
      <c r="G46" s="6">
        <v>97</v>
      </c>
      <c r="H46" s="6">
        <v>268</v>
      </c>
      <c r="I46" s="6">
        <v>102</v>
      </c>
    </row>
    <row r="47" spans="1:9" ht="18" customHeight="1">
      <c r="A47" s="179" t="s">
        <v>119</v>
      </c>
      <c r="B47" s="50" t="s">
        <v>261</v>
      </c>
      <c r="C47" s="50" t="s">
        <v>261</v>
      </c>
      <c r="D47" s="6">
        <v>194</v>
      </c>
      <c r="E47" s="6">
        <v>72</v>
      </c>
      <c r="F47" s="6">
        <v>180</v>
      </c>
      <c r="G47" s="6">
        <v>68</v>
      </c>
      <c r="H47" s="6">
        <v>177</v>
      </c>
      <c r="I47" s="6">
        <v>70</v>
      </c>
    </row>
    <row r="48" spans="1:9" ht="18" customHeight="1">
      <c r="A48" s="179" t="s">
        <v>120</v>
      </c>
      <c r="B48" s="50" t="s">
        <v>261</v>
      </c>
      <c r="C48" s="50" t="s">
        <v>261</v>
      </c>
      <c r="D48" s="6">
        <v>270</v>
      </c>
      <c r="E48" s="6">
        <v>101</v>
      </c>
      <c r="F48" s="6">
        <v>288</v>
      </c>
      <c r="G48" s="6">
        <v>106</v>
      </c>
      <c r="H48" s="6">
        <v>301</v>
      </c>
      <c r="I48" s="6">
        <v>111</v>
      </c>
    </row>
    <row r="49" spans="1:9" ht="18" customHeight="1">
      <c r="A49" s="179" t="s">
        <v>121</v>
      </c>
      <c r="B49" s="50" t="s">
        <v>261</v>
      </c>
      <c r="C49" s="50" t="s">
        <v>261</v>
      </c>
      <c r="D49" s="6">
        <v>329</v>
      </c>
      <c r="E49" s="6">
        <v>101</v>
      </c>
      <c r="F49" s="6">
        <v>339</v>
      </c>
      <c r="G49" s="6">
        <v>107</v>
      </c>
      <c r="H49" s="6">
        <v>368</v>
      </c>
      <c r="I49" s="6">
        <v>120</v>
      </c>
    </row>
    <row r="50" spans="1:9" ht="18" customHeight="1">
      <c r="A50" s="179" t="s">
        <v>122</v>
      </c>
      <c r="B50" s="50" t="s">
        <v>261</v>
      </c>
      <c r="C50" s="50" t="s">
        <v>261</v>
      </c>
      <c r="D50" s="6">
        <v>263</v>
      </c>
      <c r="E50" s="6">
        <v>88</v>
      </c>
      <c r="F50" s="6">
        <v>276</v>
      </c>
      <c r="G50" s="6">
        <v>93</v>
      </c>
      <c r="H50" s="6">
        <v>297</v>
      </c>
      <c r="I50" s="6">
        <v>100</v>
      </c>
    </row>
    <row r="51" spans="1:9" ht="18" customHeight="1">
      <c r="A51" s="179" t="s">
        <v>123</v>
      </c>
      <c r="B51" s="50" t="s">
        <v>261</v>
      </c>
      <c r="C51" s="50" t="s">
        <v>261</v>
      </c>
      <c r="D51" s="6">
        <v>77</v>
      </c>
      <c r="E51" s="6">
        <v>22</v>
      </c>
      <c r="F51" s="6">
        <v>79</v>
      </c>
      <c r="G51" s="6">
        <v>23</v>
      </c>
      <c r="H51" s="6">
        <v>79</v>
      </c>
      <c r="I51" s="6">
        <v>23</v>
      </c>
    </row>
    <row r="52" spans="1:9" ht="18" customHeight="1">
      <c r="A52" s="179" t="s">
        <v>124</v>
      </c>
      <c r="B52" s="6">
        <v>476</v>
      </c>
      <c r="C52" s="6">
        <v>156</v>
      </c>
      <c r="D52" s="6">
        <v>481</v>
      </c>
      <c r="E52" s="6">
        <v>160</v>
      </c>
      <c r="F52" s="6">
        <v>487</v>
      </c>
      <c r="G52" s="6">
        <v>162</v>
      </c>
      <c r="H52" s="6">
        <v>487</v>
      </c>
      <c r="I52" s="6">
        <v>167</v>
      </c>
    </row>
    <row r="53" spans="1:9" ht="18" customHeight="1">
      <c r="A53" s="179" t="s">
        <v>125</v>
      </c>
      <c r="B53" s="6">
        <v>985</v>
      </c>
      <c r="C53" s="6">
        <v>408</v>
      </c>
      <c r="D53" s="6">
        <v>1002</v>
      </c>
      <c r="E53" s="6">
        <v>428</v>
      </c>
      <c r="F53" s="6">
        <v>1005</v>
      </c>
      <c r="G53" s="6">
        <v>433</v>
      </c>
      <c r="H53" s="6">
        <v>1007</v>
      </c>
      <c r="I53" s="6">
        <v>445</v>
      </c>
    </row>
    <row r="54" spans="1:9" ht="18" customHeight="1">
      <c r="A54" s="179" t="s">
        <v>126</v>
      </c>
      <c r="B54" s="6">
        <v>954</v>
      </c>
      <c r="C54" s="6">
        <v>388</v>
      </c>
      <c r="D54" s="6">
        <v>942</v>
      </c>
      <c r="E54" s="6">
        <v>391</v>
      </c>
      <c r="F54" s="6">
        <v>916</v>
      </c>
      <c r="G54" s="6">
        <v>391</v>
      </c>
      <c r="H54" s="6">
        <v>913</v>
      </c>
      <c r="I54" s="6">
        <v>389</v>
      </c>
    </row>
    <row r="55" spans="1:9" ht="18" customHeight="1">
      <c r="A55" s="179" t="s">
        <v>127</v>
      </c>
      <c r="B55" s="6">
        <v>351</v>
      </c>
      <c r="C55" s="6">
        <v>102</v>
      </c>
      <c r="D55" s="6">
        <v>347</v>
      </c>
      <c r="E55" s="6">
        <v>106</v>
      </c>
      <c r="F55" s="6">
        <v>352</v>
      </c>
      <c r="G55" s="6">
        <v>108</v>
      </c>
      <c r="H55" s="6">
        <v>352</v>
      </c>
      <c r="I55" s="6">
        <v>108</v>
      </c>
    </row>
    <row r="56" spans="1:9" ht="18" customHeight="1">
      <c r="A56" s="179" t="s">
        <v>128</v>
      </c>
      <c r="B56" s="6">
        <v>73</v>
      </c>
      <c r="C56" s="6">
        <v>20</v>
      </c>
      <c r="D56" s="6">
        <v>71</v>
      </c>
      <c r="E56" s="6">
        <v>21</v>
      </c>
      <c r="F56" s="6">
        <v>72</v>
      </c>
      <c r="G56" s="6">
        <v>22</v>
      </c>
      <c r="H56" s="6">
        <v>77</v>
      </c>
      <c r="I56" s="6">
        <v>24</v>
      </c>
    </row>
    <row r="57" spans="1:9" ht="18" customHeight="1">
      <c r="A57" s="179" t="s">
        <v>129</v>
      </c>
      <c r="B57" s="6">
        <v>628</v>
      </c>
      <c r="C57" s="6">
        <v>275</v>
      </c>
      <c r="D57" s="6">
        <v>664</v>
      </c>
      <c r="E57" s="6">
        <v>297</v>
      </c>
      <c r="F57" s="6">
        <v>637</v>
      </c>
      <c r="G57" s="6">
        <v>275</v>
      </c>
      <c r="H57" s="6">
        <v>680</v>
      </c>
      <c r="I57" s="6">
        <v>301</v>
      </c>
    </row>
    <row r="58" spans="1:9" ht="18" customHeight="1">
      <c r="A58" s="179" t="s">
        <v>130</v>
      </c>
      <c r="B58" s="6">
        <v>298</v>
      </c>
      <c r="C58" s="6">
        <v>130</v>
      </c>
      <c r="D58" s="6">
        <v>293</v>
      </c>
      <c r="E58" s="6">
        <v>130</v>
      </c>
      <c r="F58" s="6">
        <v>285</v>
      </c>
      <c r="G58" s="6">
        <v>131</v>
      </c>
      <c r="H58" s="6">
        <v>273</v>
      </c>
      <c r="I58" s="6">
        <v>130</v>
      </c>
    </row>
    <row r="59" spans="1:9" ht="18" customHeight="1">
      <c r="A59" s="179" t="s">
        <v>131</v>
      </c>
      <c r="B59" s="6">
        <v>355</v>
      </c>
      <c r="C59" s="6">
        <v>147</v>
      </c>
      <c r="D59" s="6">
        <v>352</v>
      </c>
      <c r="E59" s="6">
        <v>142</v>
      </c>
      <c r="F59" s="6">
        <v>339</v>
      </c>
      <c r="G59" s="6">
        <v>144</v>
      </c>
      <c r="H59" s="6">
        <v>346</v>
      </c>
      <c r="I59" s="6">
        <v>148</v>
      </c>
    </row>
    <row r="60" spans="1:9" ht="18" customHeight="1">
      <c r="A60" s="179" t="s">
        <v>132</v>
      </c>
      <c r="B60" s="6">
        <v>938</v>
      </c>
      <c r="C60" s="6">
        <v>340</v>
      </c>
      <c r="D60" s="6">
        <v>945</v>
      </c>
      <c r="E60" s="6">
        <v>341</v>
      </c>
      <c r="F60" s="6">
        <v>948</v>
      </c>
      <c r="G60" s="6">
        <v>340</v>
      </c>
      <c r="H60" s="6">
        <v>942</v>
      </c>
      <c r="I60" s="6">
        <v>343</v>
      </c>
    </row>
    <row r="61" spans="1:9" ht="18" customHeight="1">
      <c r="A61" s="179" t="s">
        <v>133</v>
      </c>
      <c r="B61" s="6">
        <v>3</v>
      </c>
      <c r="C61" s="6">
        <v>1</v>
      </c>
      <c r="D61" s="6">
        <v>4</v>
      </c>
      <c r="E61" s="6">
        <v>2</v>
      </c>
      <c r="F61" s="6">
        <v>6</v>
      </c>
      <c r="G61" s="6">
        <v>4</v>
      </c>
      <c r="H61" s="6">
        <v>5</v>
      </c>
      <c r="I61" s="6">
        <v>3</v>
      </c>
    </row>
    <row r="62" spans="1:9" ht="18" customHeight="1">
      <c r="A62" s="179" t="s">
        <v>134</v>
      </c>
      <c r="B62" s="6">
        <v>1397</v>
      </c>
      <c r="C62" s="6">
        <v>648</v>
      </c>
      <c r="D62" s="6">
        <v>1430</v>
      </c>
      <c r="E62" s="6">
        <v>668</v>
      </c>
      <c r="F62" s="6">
        <v>1419</v>
      </c>
      <c r="G62" s="6">
        <v>683</v>
      </c>
      <c r="H62" s="6">
        <v>1389</v>
      </c>
      <c r="I62" s="6">
        <v>650</v>
      </c>
    </row>
    <row r="63" spans="1:9" ht="18" customHeight="1">
      <c r="A63" s="179" t="s">
        <v>135</v>
      </c>
      <c r="B63" s="6">
        <v>273</v>
      </c>
      <c r="C63" s="6">
        <v>116</v>
      </c>
      <c r="D63" s="6">
        <v>250</v>
      </c>
      <c r="E63" s="6">
        <v>106</v>
      </c>
      <c r="F63" s="6">
        <v>260</v>
      </c>
      <c r="G63" s="6">
        <v>114</v>
      </c>
      <c r="H63" s="6">
        <v>284</v>
      </c>
      <c r="I63" s="6">
        <v>123</v>
      </c>
    </row>
    <row r="64" spans="1:9" ht="18" customHeight="1">
      <c r="A64" s="179" t="s">
        <v>136</v>
      </c>
      <c r="B64" s="6">
        <v>420</v>
      </c>
      <c r="C64" s="6">
        <v>199</v>
      </c>
      <c r="D64" s="6">
        <v>405</v>
      </c>
      <c r="E64" s="6">
        <v>193</v>
      </c>
      <c r="F64" s="6">
        <v>452</v>
      </c>
      <c r="G64" s="6">
        <v>215</v>
      </c>
      <c r="H64" s="6">
        <v>470</v>
      </c>
      <c r="I64" s="6">
        <v>216</v>
      </c>
    </row>
    <row r="65" spans="1:9" ht="18" customHeight="1">
      <c r="A65" s="179" t="s">
        <v>137</v>
      </c>
      <c r="B65" s="6">
        <v>277</v>
      </c>
      <c r="C65" s="6">
        <v>114</v>
      </c>
      <c r="D65" s="6">
        <v>284</v>
      </c>
      <c r="E65" s="6">
        <v>112</v>
      </c>
      <c r="F65" s="6">
        <v>297</v>
      </c>
      <c r="G65" s="6">
        <v>124</v>
      </c>
      <c r="H65" s="6">
        <v>312</v>
      </c>
      <c r="I65" s="6">
        <v>130</v>
      </c>
    </row>
    <row r="66" spans="1:9" ht="18" customHeight="1">
      <c r="A66" s="179" t="s">
        <v>138</v>
      </c>
      <c r="B66" s="6">
        <v>7972</v>
      </c>
      <c r="C66" s="6">
        <v>3140</v>
      </c>
      <c r="D66" s="6">
        <v>8143</v>
      </c>
      <c r="E66" s="6">
        <v>3262</v>
      </c>
      <c r="F66" s="6">
        <v>8062</v>
      </c>
      <c r="G66" s="6">
        <v>3265</v>
      </c>
      <c r="H66" s="6">
        <v>8228</v>
      </c>
      <c r="I66" s="6">
        <v>3589</v>
      </c>
    </row>
    <row r="67" spans="1:9" ht="18" customHeight="1">
      <c r="A67" s="179" t="s">
        <v>139</v>
      </c>
      <c r="B67" s="6">
        <v>1199</v>
      </c>
      <c r="C67" s="6">
        <v>467</v>
      </c>
      <c r="D67" s="6">
        <v>1176</v>
      </c>
      <c r="E67" s="6">
        <v>460</v>
      </c>
      <c r="F67" s="6">
        <v>1190</v>
      </c>
      <c r="G67" s="6">
        <v>475</v>
      </c>
      <c r="H67" s="6">
        <v>1191</v>
      </c>
      <c r="I67" s="6">
        <v>487</v>
      </c>
    </row>
    <row r="68" spans="1:9" ht="18" customHeight="1">
      <c r="A68" s="179" t="s">
        <v>140</v>
      </c>
      <c r="B68" s="6">
        <v>313</v>
      </c>
      <c r="C68" s="6">
        <v>106</v>
      </c>
      <c r="D68" s="6">
        <v>326</v>
      </c>
      <c r="E68" s="6">
        <v>108</v>
      </c>
      <c r="F68" s="6">
        <v>309</v>
      </c>
      <c r="G68" s="6">
        <v>105</v>
      </c>
      <c r="H68" s="6">
        <v>320</v>
      </c>
      <c r="I68" s="6">
        <v>111</v>
      </c>
    </row>
    <row r="69" spans="1:9" ht="18" customHeight="1">
      <c r="A69" s="179" t="s">
        <v>141</v>
      </c>
      <c r="B69" s="6">
        <v>109</v>
      </c>
      <c r="C69" s="6">
        <v>48</v>
      </c>
      <c r="D69" s="6">
        <v>128</v>
      </c>
      <c r="E69" s="6">
        <v>55</v>
      </c>
      <c r="F69" s="6">
        <v>141</v>
      </c>
      <c r="G69" s="6">
        <v>63</v>
      </c>
      <c r="H69" s="6">
        <v>146</v>
      </c>
      <c r="I69" s="6">
        <v>63</v>
      </c>
    </row>
    <row r="70" spans="1:9" ht="18" customHeight="1">
      <c r="A70" s="181" t="s">
        <v>142</v>
      </c>
      <c r="B70" s="6">
        <v>3</v>
      </c>
      <c r="C70" s="6">
        <v>1</v>
      </c>
      <c r="D70" s="6">
        <v>3</v>
      </c>
      <c r="E70" s="6">
        <v>1</v>
      </c>
      <c r="F70" s="6">
        <v>3</v>
      </c>
      <c r="G70" s="6">
        <v>1</v>
      </c>
      <c r="H70" s="6">
        <v>3</v>
      </c>
      <c r="I70" s="6">
        <v>1</v>
      </c>
    </row>
    <row r="71" spans="1:9" ht="18" customHeight="1">
      <c r="A71" s="181" t="s">
        <v>143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8" customHeight="1">
      <c r="A72" s="179" t="s">
        <v>144</v>
      </c>
      <c r="B72" s="6">
        <v>482</v>
      </c>
      <c r="C72" s="6">
        <v>177</v>
      </c>
      <c r="D72" s="6">
        <v>484</v>
      </c>
      <c r="E72" s="6">
        <v>180</v>
      </c>
      <c r="F72" s="6">
        <v>482</v>
      </c>
      <c r="G72" s="6">
        <v>187</v>
      </c>
      <c r="H72" s="6">
        <v>487</v>
      </c>
      <c r="I72" s="6">
        <v>188</v>
      </c>
    </row>
    <row r="73" spans="1:9" ht="18" customHeight="1">
      <c r="A73" s="179" t="s">
        <v>145</v>
      </c>
      <c r="B73" s="6">
        <v>592</v>
      </c>
      <c r="C73" s="6">
        <v>317</v>
      </c>
      <c r="D73" s="6">
        <v>639</v>
      </c>
      <c r="E73" s="6">
        <v>350</v>
      </c>
      <c r="F73" s="6">
        <v>661</v>
      </c>
      <c r="G73" s="6">
        <v>351</v>
      </c>
      <c r="H73" s="6">
        <v>706</v>
      </c>
      <c r="I73" s="6">
        <v>349</v>
      </c>
    </row>
    <row r="74" spans="1:9" ht="18" customHeight="1">
      <c r="A74" s="179" t="s">
        <v>146</v>
      </c>
      <c r="B74" s="6">
        <v>576</v>
      </c>
      <c r="C74" s="6">
        <v>223</v>
      </c>
      <c r="D74" s="6">
        <v>569</v>
      </c>
      <c r="E74" s="6">
        <v>224</v>
      </c>
      <c r="F74" s="6">
        <v>596</v>
      </c>
      <c r="G74" s="6">
        <v>237</v>
      </c>
      <c r="H74" s="6">
        <v>606</v>
      </c>
      <c r="I74" s="6">
        <v>241</v>
      </c>
    </row>
    <row r="75" spans="1:9" ht="18" customHeight="1">
      <c r="A75" s="179" t="s">
        <v>147</v>
      </c>
      <c r="B75" s="6">
        <v>600</v>
      </c>
      <c r="C75" s="6">
        <v>226</v>
      </c>
      <c r="D75" s="6">
        <v>552</v>
      </c>
      <c r="E75" s="6">
        <v>208</v>
      </c>
      <c r="F75" s="6">
        <v>550</v>
      </c>
      <c r="G75" s="6">
        <v>216</v>
      </c>
      <c r="H75" s="6">
        <v>603</v>
      </c>
      <c r="I75" s="6">
        <v>229</v>
      </c>
    </row>
    <row r="76" spans="1:9" ht="18" customHeight="1">
      <c r="A76" s="179" t="s">
        <v>148</v>
      </c>
      <c r="B76" s="6">
        <v>695</v>
      </c>
      <c r="C76" s="6">
        <v>304</v>
      </c>
      <c r="D76" s="6">
        <v>693</v>
      </c>
      <c r="E76" s="6">
        <v>304</v>
      </c>
      <c r="F76" s="6">
        <v>735</v>
      </c>
      <c r="G76" s="6">
        <v>335</v>
      </c>
      <c r="H76" s="6">
        <v>748</v>
      </c>
      <c r="I76" s="6">
        <v>346</v>
      </c>
    </row>
    <row r="77" spans="1:9" ht="18" customHeight="1">
      <c r="A77" s="182" t="s">
        <v>149</v>
      </c>
      <c r="B77" s="20">
        <v>346</v>
      </c>
      <c r="C77" s="20">
        <v>153</v>
      </c>
      <c r="D77" s="20">
        <v>338</v>
      </c>
      <c r="E77" s="20">
        <v>153</v>
      </c>
      <c r="F77" s="20">
        <v>367</v>
      </c>
      <c r="G77" s="20">
        <v>169</v>
      </c>
      <c r="H77" s="20">
        <v>364</v>
      </c>
      <c r="I77" s="20">
        <v>179</v>
      </c>
    </row>
    <row r="78" spans="1:9" ht="18" customHeight="1">
      <c r="A78" s="179" t="s">
        <v>150</v>
      </c>
      <c r="B78" s="6">
        <v>951</v>
      </c>
      <c r="C78" s="6">
        <v>341</v>
      </c>
      <c r="D78" s="6">
        <v>962</v>
      </c>
      <c r="E78" s="6">
        <v>348</v>
      </c>
      <c r="F78" s="6">
        <v>965</v>
      </c>
      <c r="G78" s="6">
        <v>359</v>
      </c>
      <c r="H78" s="6">
        <v>955</v>
      </c>
      <c r="I78" s="6">
        <v>365</v>
      </c>
    </row>
    <row r="79" spans="1:9" ht="18" customHeight="1">
      <c r="A79" s="179" t="s">
        <v>151</v>
      </c>
      <c r="B79" s="6">
        <v>585</v>
      </c>
      <c r="C79" s="6">
        <v>195</v>
      </c>
      <c r="D79" s="6">
        <v>576</v>
      </c>
      <c r="E79" s="6">
        <v>196</v>
      </c>
      <c r="F79" s="6">
        <v>566</v>
      </c>
      <c r="G79" s="6">
        <v>198</v>
      </c>
      <c r="H79" s="6">
        <v>556</v>
      </c>
      <c r="I79" s="6">
        <v>197</v>
      </c>
    </row>
    <row r="80" spans="1:9" ht="18" customHeight="1">
      <c r="A80" s="179" t="s">
        <v>152</v>
      </c>
      <c r="B80" s="6">
        <v>1207</v>
      </c>
      <c r="C80" s="6">
        <v>489</v>
      </c>
      <c r="D80" s="6">
        <v>1218</v>
      </c>
      <c r="E80" s="6">
        <v>497</v>
      </c>
      <c r="F80" s="6">
        <v>1228</v>
      </c>
      <c r="G80" s="6">
        <v>513</v>
      </c>
      <c r="H80" s="6">
        <v>1231</v>
      </c>
      <c r="I80" s="6">
        <v>523</v>
      </c>
    </row>
    <row r="81" spans="1:9" ht="18" customHeight="1">
      <c r="A81" s="179" t="s">
        <v>153</v>
      </c>
      <c r="B81" s="6">
        <v>1384</v>
      </c>
      <c r="C81" s="6">
        <v>548</v>
      </c>
      <c r="D81" s="6">
        <v>1388</v>
      </c>
      <c r="E81" s="6">
        <v>557</v>
      </c>
      <c r="F81" s="6">
        <v>1407</v>
      </c>
      <c r="G81" s="6">
        <v>572</v>
      </c>
      <c r="H81" s="6">
        <v>1430</v>
      </c>
      <c r="I81" s="6">
        <v>578</v>
      </c>
    </row>
    <row r="82" spans="1:9" ht="18" customHeight="1">
      <c r="A82" s="179" t="s">
        <v>154</v>
      </c>
      <c r="B82" s="6">
        <v>1403</v>
      </c>
      <c r="C82" s="6">
        <v>547</v>
      </c>
      <c r="D82" s="6">
        <v>1436</v>
      </c>
      <c r="E82" s="6">
        <v>566</v>
      </c>
      <c r="F82" s="6">
        <v>1458</v>
      </c>
      <c r="G82" s="6">
        <v>583</v>
      </c>
      <c r="H82" s="6">
        <v>1451</v>
      </c>
      <c r="I82" s="6">
        <v>583</v>
      </c>
    </row>
    <row r="83" spans="1:9" ht="18" customHeight="1">
      <c r="A83" s="179" t="s">
        <v>155</v>
      </c>
      <c r="B83" s="6">
        <v>1526</v>
      </c>
      <c r="C83" s="6">
        <v>621</v>
      </c>
      <c r="D83" s="6">
        <v>1556</v>
      </c>
      <c r="E83" s="6">
        <v>636</v>
      </c>
      <c r="F83" s="6">
        <v>1561</v>
      </c>
      <c r="G83" s="6">
        <v>647</v>
      </c>
      <c r="H83" s="6">
        <v>1571</v>
      </c>
      <c r="I83" s="6">
        <v>666</v>
      </c>
    </row>
    <row r="84" spans="1:9" ht="18" customHeight="1">
      <c r="A84" s="179" t="s">
        <v>156</v>
      </c>
      <c r="B84" s="6">
        <v>2824</v>
      </c>
      <c r="C84" s="6">
        <v>1064</v>
      </c>
      <c r="D84" s="6">
        <v>2850</v>
      </c>
      <c r="E84" s="6">
        <v>1083</v>
      </c>
      <c r="F84" s="6">
        <v>2877</v>
      </c>
      <c r="G84" s="6">
        <v>1111</v>
      </c>
      <c r="H84" s="6">
        <v>2913</v>
      </c>
      <c r="I84" s="6">
        <v>1148</v>
      </c>
    </row>
    <row r="85" spans="1:9" ht="18" customHeight="1">
      <c r="A85" s="179" t="s">
        <v>157</v>
      </c>
      <c r="B85" s="6">
        <v>1150</v>
      </c>
      <c r="C85" s="6">
        <v>406</v>
      </c>
      <c r="D85" s="6">
        <v>1131</v>
      </c>
      <c r="E85" s="6">
        <v>401</v>
      </c>
      <c r="F85" s="6">
        <v>1123</v>
      </c>
      <c r="G85" s="6">
        <v>409</v>
      </c>
      <c r="H85" s="6">
        <v>1142</v>
      </c>
      <c r="I85" s="6">
        <v>417</v>
      </c>
    </row>
    <row r="86" spans="1:9" ht="18" customHeight="1">
      <c r="A86" s="179" t="s">
        <v>158</v>
      </c>
      <c r="B86" s="6">
        <v>737</v>
      </c>
      <c r="C86" s="6">
        <v>319</v>
      </c>
      <c r="D86" s="6">
        <v>768</v>
      </c>
      <c r="E86" s="6">
        <v>339</v>
      </c>
      <c r="F86" s="6">
        <v>771</v>
      </c>
      <c r="G86" s="6">
        <v>348</v>
      </c>
      <c r="H86" s="6">
        <v>811</v>
      </c>
      <c r="I86" s="6">
        <v>372</v>
      </c>
    </row>
    <row r="87" spans="1:9" ht="18" customHeight="1">
      <c r="A87" s="179" t="s">
        <v>159</v>
      </c>
      <c r="B87" s="6">
        <v>264</v>
      </c>
      <c r="C87" s="6">
        <v>73</v>
      </c>
      <c r="D87" s="6">
        <v>268</v>
      </c>
      <c r="E87" s="6">
        <v>75</v>
      </c>
      <c r="F87" s="6">
        <v>260</v>
      </c>
      <c r="G87" s="6">
        <v>75</v>
      </c>
      <c r="H87" s="6">
        <v>258</v>
      </c>
      <c r="I87" s="6">
        <v>75</v>
      </c>
    </row>
    <row r="88" spans="1:9" ht="18" customHeight="1">
      <c r="A88" s="179" t="s">
        <v>160</v>
      </c>
      <c r="B88" s="6">
        <v>2041</v>
      </c>
      <c r="C88" s="6">
        <v>822</v>
      </c>
      <c r="D88" s="6">
        <v>1986</v>
      </c>
      <c r="E88" s="6">
        <v>817</v>
      </c>
      <c r="F88" s="6">
        <v>1953</v>
      </c>
      <c r="G88" s="6">
        <v>806</v>
      </c>
      <c r="H88" s="6">
        <v>1961</v>
      </c>
      <c r="I88" s="6">
        <v>814</v>
      </c>
    </row>
    <row r="89" spans="1:9" ht="18" customHeight="1">
      <c r="A89" s="179" t="s">
        <v>161</v>
      </c>
      <c r="B89" s="6">
        <v>422</v>
      </c>
      <c r="C89" s="6">
        <v>191</v>
      </c>
      <c r="D89" s="6">
        <v>441</v>
      </c>
      <c r="E89" s="6">
        <v>205</v>
      </c>
      <c r="F89" s="6">
        <v>456</v>
      </c>
      <c r="G89" s="6">
        <v>215</v>
      </c>
      <c r="H89" s="6">
        <v>463</v>
      </c>
      <c r="I89" s="6">
        <v>218</v>
      </c>
    </row>
    <row r="90" spans="1:9" ht="18" customHeight="1">
      <c r="A90" s="179" t="s">
        <v>162</v>
      </c>
      <c r="B90" s="6">
        <v>2050</v>
      </c>
      <c r="C90" s="6">
        <v>820</v>
      </c>
      <c r="D90" s="6">
        <v>2094</v>
      </c>
      <c r="E90" s="6">
        <v>850</v>
      </c>
      <c r="F90" s="6">
        <v>2131</v>
      </c>
      <c r="G90" s="6">
        <v>885</v>
      </c>
      <c r="H90" s="6">
        <v>2170</v>
      </c>
      <c r="I90" s="6">
        <v>922</v>
      </c>
    </row>
    <row r="91" spans="1:9" ht="18" customHeight="1">
      <c r="A91" s="179" t="s">
        <v>163</v>
      </c>
      <c r="B91" s="6">
        <v>1568</v>
      </c>
      <c r="C91" s="6">
        <v>616</v>
      </c>
      <c r="D91" s="6">
        <v>1588</v>
      </c>
      <c r="E91" s="6">
        <v>634</v>
      </c>
      <c r="F91" s="6">
        <v>1583</v>
      </c>
      <c r="G91" s="6">
        <v>641</v>
      </c>
      <c r="H91" s="6">
        <v>1610</v>
      </c>
      <c r="I91" s="6">
        <v>661</v>
      </c>
    </row>
    <row r="92" spans="1:9" ht="18" customHeight="1">
      <c r="A92" s="179" t="s">
        <v>164</v>
      </c>
      <c r="B92" s="6">
        <v>1214</v>
      </c>
      <c r="C92" s="6">
        <v>520</v>
      </c>
      <c r="D92" s="6">
        <v>1236</v>
      </c>
      <c r="E92" s="6">
        <v>532</v>
      </c>
      <c r="F92" s="6">
        <v>1252</v>
      </c>
      <c r="G92" s="6">
        <v>547</v>
      </c>
      <c r="H92" s="6">
        <v>1231</v>
      </c>
      <c r="I92" s="6">
        <v>544</v>
      </c>
    </row>
    <row r="93" spans="1:9" ht="18" customHeight="1">
      <c r="A93" s="179" t="s">
        <v>165</v>
      </c>
      <c r="B93" s="6">
        <v>694</v>
      </c>
      <c r="C93" s="6">
        <v>317</v>
      </c>
      <c r="D93" s="6">
        <v>704</v>
      </c>
      <c r="E93" s="6">
        <v>324</v>
      </c>
      <c r="F93" s="6">
        <v>705</v>
      </c>
      <c r="G93" s="6">
        <v>334</v>
      </c>
      <c r="H93" s="6">
        <v>707</v>
      </c>
      <c r="I93" s="6">
        <v>338</v>
      </c>
    </row>
    <row r="94" spans="1:9" ht="18" customHeight="1">
      <c r="A94" s="183" t="s">
        <v>166</v>
      </c>
      <c r="B94" s="21">
        <f aca="true" t="shared" si="0" ref="B94:I94">SUM(B5:B77)</f>
        <v>46257</v>
      </c>
      <c r="C94" s="21">
        <f t="shared" si="0"/>
        <v>18185</v>
      </c>
      <c r="D94" s="21">
        <f t="shared" si="0"/>
        <v>46525</v>
      </c>
      <c r="E94" s="21">
        <f t="shared" si="0"/>
        <v>18467</v>
      </c>
      <c r="F94" s="21">
        <f t="shared" si="0"/>
        <v>46903</v>
      </c>
      <c r="G94" s="21">
        <f t="shared" si="0"/>
        <v>18883</v>
      </c>
      <c r="H94" s="21">
        <f t="shared" si="0"/>
        <v>47601</v>
      </c>
      <c r="I94" s="21">
        <f t="shared" si="0"/>
        <v>19534</v>
      </c>
    </row>
    <row r="95" spans="1:9" ht="18" customHeight="1" thickBot="1">
      <c r="A95" s="184" t="s">
        <v>167</v>
      </c>
      <c r="B95" s="22">
        <f aca="true" t="shared" si="1" ref="B95:I95">SUM(B78:B93)</f>
        <v>20020</v>
      </c>
      <c r="C95" s="22">
        <f t="shared" si="1"/>
        <v>7889</v>
      </c>
      <c r="D95" s="22">
        <f t="shared" si="1"/>
        <v>20202</v>
      </c>
      <c r="E95" s="22">
        <f t="shared" si="1"/>
        <v>8060</v>
      </c>
      <c r="F95" s="22">
        <f t="shared" si="1"/>
        <v>20296</v>
      </c>
      <c r="G95" s="22">
        <f t="shared" si="1"/>
        <v>8243</v>
      </c>
      <c r="H95" s="22">
        <f t="shared" si="1"/>
        <v>20460</v>
      </c>
      <c r="I95" s="22">
        <f t="shared" si="1"/>
        <v>8421</v>
      </c>
    </row>
    <row r="96" spans="1:9" ht="18" customHeight="1" thickTop="1">
      <c r="A96" s="180" t="s">
        <v>168</v>
      </c>
      <c r="B96" s="11">
        <f aca="true" t="shared" si="2" ref="B96:I96">SUM(B94:B95)</f>
        <v>66277</v>
      </c>
      <c r="C96" s="11">
        <f t="shared" si="2"/>
        <v>26074</v>
      </c>
      <c r="D96" s="11">
        <f t="shared" si="2"/>
        <v>66727</v>
      </c>
      <c r="E96" s="11">
        <f t="shared" si="2"/>
        <v>26527</v>
      </c>
      <c r="F96" s="11">
        <f t="shared" si="2"/>
        <v>67199</v>
      </c>
      <c r="G96" s="11">
        <f t="shared" si="2"/>
        <v>27126</v>
      </c>
      <c r="H96" s="11">
        <f t="shared" si="2"/>
        <v>68061</v>
      </c>
      <c r="I96" s="11">
        <f t="shared" si="2"/>
        <v>27955</v>
      </c>
    </row>
    <row r="97" ht="18" customHeight="1">
      <c r="I97" s="321" t="s">
        <v>169</v>
      </c>
    </row>
    <row r="98" spans="5:9" ht="18" customHeight="1">
      <c r="E98" s="322" t="s">
        <v>441</v>
      </c>
      <c r="F98" s="322"/>
      <c r="G98" s="322"/>
      <c r="H98" s="322"/>
      <c r="I98" s="322"/>
    </row>
    <row r="99" spans="1:10" ht="13.5">
      <c r="A99"/>
      <c r="J99" s="19"/>
    </row>
    <row r="105" ht="13.5">
      <c r="H105" s="165"/>
    </row>
  </sheetData>
  <sheetProtection/>
  <mergeCells count="7">
    <mergeCell ref="E98:I98"/>
    <mergeCell ref="H2:I2"/>
    <mergeCell ref="A3:A4"/>
    <mergeCell ref="B3:C3"/>
    <mergeCell ref="D3:E3"/>
    <mergeCell ref="F3:G3"/>
    <mergeCell ref="H3:I3"/>
  </mergeCells>
  <printOptions/>
  <pageMargins left="0.7874015748031497" right="0.7874015748031497" top="0.7874015748031497" bottom="0.7874015748031497" header="0.5118110236220472" footer="0.43"/>
  <pageSetup firstPageNumber="19" useFirstPageNumber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zoomScale="80" zoomScaleNormal="80" zoomScalePageLayoutView="0" workbookViewId="0" topLeftCell="A22">
      <selection activeCell="W42" sqref="W42"/>
    </sheetView>
  </sheetViews>
  <sheetFormatPr defaultColWidth="9.00390625" defaultRowHeight="13.5"/>
  <cols>
    <col min="2" max="2" width="10.50390625" style="0" customWidth="1"/>
    <col min="4" max="16" width="4.625" style="0" customWidth="1"/>
  </cols>
  <sheetData>
    <row r="1" spans="1:10" ht="17.25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</row>
    <row r="2" spans="1:15" ht="13.5">
      <c r="A2" s="1"/>
      <c r="B2" s="1"/>
      <c r="C2" s="1"/>
      <c r="D2" s="1"/>
      <c r="E2" s="1"/>
      <c r="F2" s="1"/>
      <c r="I2" s="1"/>
      <c r="J2" s="1"/>
      <c r="N2" s="141"/>
      <c r="O2" s="144" t="s">
        <v>412</v>
      </c>
    </row>
    <row r="3" spans="1:15" ht="13.5">
      <c r="A3" s="248" t="s">
        <v>32</v>
      </c>
      <c r="B3" s="249"/>
      <c r="C3" s="250"/>
      <c r="D3" s="272" t="s">
        <v>407</v>
      </c>
      <c r="E3" s="272"/>
      <c r="F3" s="272"/>
      <c r="G3" s="272" t="s">
        <v>35</v>
      </c>
      <c r="H3" s="272"/>
      <c r="I3" s="272"/>
      <c r="J3" s="273" t="s">
        <v>36</v>
      </c>
      <c r="K3" s="274"/>
      <c r="L3" s="275"/>
      <c r="M3" s="272" t="s">
        <v>37</v>
      </c>
      <c r="N3" s="272"/>
      <c r="O3" s="272"/>
    </row>
    <row r="4" spans="1:15" ht="13.5">
      <c r="A4" s="251" t="s">
        <v>38</v>
      </c>
      <c r="B4" s="252" t="s">
        <v>39</v>
      </c>
      <c r="C4" s="252"/>
      <c r="D4" s="253">
        <v>19784</v>
      </c>
      <c r="E4" s="253"/>
      <c r="F4" s="253"/>
      <c r="G4" s="253">
        <f>G6+G19</f>
        <v>21535</v>
      </c>
      <c r="H4" s="253"/>
      <c r="I4" s="253"/>
      <c r="J4" s="253">
        <v>23604</v>
      </c>
      <c r="K4" s="253"/>
      <c r="L4" s="253"/>
      <c r="M4" s="253">
        <v>25199</v>
      </c>
      <c r="N4" s="253"/>
      <c r="O4" s="253"/>
    </row>
    <row r="5" spans="1:15" ht="13.5">
      <c r="A5" s="251"/>
      <c r="B5" s="252" t="s">
        <v>40</v>
      </c>
      <c r="C5" s="252"/>
      <c r="D5" s="253">
        <v>60572</v>
      </c>
      <c r="E5" s="253"/>
      <c r="F5" s="253"/>
      <c r="G5" s="253">
        <f>G17+G20</f>
        <v>62277</v>
      </c>
      <c r="H5" s="253"/>
      <c r="I5" s="253"/>
      <c r="J5" s="253">
        <v>64357</v>
      </c>
      <c r="K5" s="253"/>
      <c r="L5" s="253"/>
      <c r="M5" s="253">
        <v>66093</v>
      </c>
      <c r="N5" s="253"/>
      <c r="O5" s="253"/>
    </row>
    <row r="6" spans="1:15" ht="13.5">
      <c r="A6" s="251" t="s">
        <v>41</v>
      </c>
      <c r="B6" s="246" t="s">
        <v>42</v>
      </c>
      <c r="C6" s="247"/>
      <c r="D6" s="254">
        <v>19745</v>
      </c>
      <c r="E6" s="255"/>
      <c r="F6" s="256"/>
      <c r="G6" s="254">
        <f>SUM(G7:G16)</f>
        <v>21494</v>
      </c>
      <c r="H6" s="255"/>
      <c r="I6" s="256"/>
      <c r="J6" s="254">
        <v>23520</v>
      </c>
      <c r="K6" s="255"/>
      <c r="L6" s="256"/>
      <c r="M6" s="254">
        <v>25168</v>
      </c>
      <c r="N6" s="255"/>
      <c r="O6" s="256"/>
    </row>
    <row r="7" spans="1:15" ht="13.5">
      <c r="A7" s="251"/>
      <c r="B7" s="246" t="s">
        <v>43</v>
      </c>
      <c r="C7" s="247"/>
      <c r="D7" s="254">
        <v>4895</v>
      </c>
      <c r="E7" s="255"/>
      <c r="F7" s="256"/>
      <c r="G7" s="254">
        <v>5332</v>
      </c>
      <c r="H7" s="255"/>
      <c r="I7" s="256"/>
      <c r="J7" s="254">
        <v>6100</v>
      </c>
      <c r="K7" s="255"/>
      <c r="L7" s="256"/>
      <c r="M7" s="254">
        <v>6920</v>
      </c>
      <c r="N7" s="255"/>
      <c r="O7" s="256"/>
    </row>
    <row r="8" spans="1:15" ht="13.5">
      <c r="A8" s="251"/>
      <c r="B8" s="246" t="s">
        <v>44</v>
      </c>
      <c r="C8" s="247"/>
      <c r="D8" s="254">
        <v>3748</v>
      </c>
      <c r="E8" s="255"/>
      <c r="F8" s="256"/>
      <c r="G8" s="254">
        <v>5054</v>
      </c>
      <c r="H8" s="255"/>
      <c r="I8" s="256"/>
      <c r="J8" s="254">
        <v>6497</v>
      </c>
      <c r="K8" s="255"/>
      <c r="L8" s="256"/>
      <c r="M8" s="254">
        <v>7471</v>
      </c>
      <c r="N8" s="255"/>
      <c r="O8" s="256"/>
    </row>
    <row r="9" spans="1:15" ht="13.5">
      <c r="A9" s="251"/>
      <c r="B9" s="246" t="s">
        <v>45</v>
      </c>
      <c r="C9" s="247"/>
      <c r="D9" s="254">
        <v>3523</v>
      </c>
      <c r="E9" s="255"/>
      <c r="F9" s="256"/>
      <c r="G9" s="254">
        <v>4214</v>
      </c>
      <c r="H9" s="255"/>
      <c r="I9" s="256"/>
      <c r="J9" s="254">
        <v>4473</v>
      </c>
      <c r="K9" s="255"/>
      <c r="L9" s="256"/>
      <c r="M9" s="254">
        <v>4525</v>
      </c>
      <c r="N9" s="255"/>
      <c r="O9" s="256"/>
    </row>
    <row r="10" spans="1:15" ht="13.5">
      <c r="A10" s="251"/>
      <c r="B10" s="246" t="s">
        <v>46</v>
      </c>
      <c r="C10" s="247"/>
      <c r="D10" s="254">
        <v>4116</v>
      </c>
      <c r="E10" s="255"/>
      <c r="F10" s="256"/>
      <c r="G10" s="254">
        <v>3741</v>
      </c>
      <c r="H10" s="255"/>
      <c r="I10" s="256"/>
      <c r="J10" s="254">
        <v>3633</v>
      </c>
      <c r="K10" s="255"/>
      <c r="L10" s="256"/>
      <c r="M10" s="254">
        <v>3723</v>
      </c>
      <c r="N10" s="255"/>
      <c r="O10" s="256"/>
    </row>
    <row r="11" spans="1:15" ht="13.5">
      <c r="A11" s="251"/>
      <c r="B11" s="246" t="s">
        <v>47</v>
      </c>
      <c r="C11" s="247"/>
      <c r="D11" s="254">
        <v>1707</v>
      </c>
      <c r="E11" s="255"/>
      <c r="F11" s="256"/>
      <c r="G11" s="254">
        <v>1573</v>
      </c>
      <c r="H11" s="255"/>
      <c r="I11" s="256"/>
      <c r="J11" s="254">
        <v>1474</v>
      </c>
      <c r="K11" s="255"/>
      <c r="L11" s="256"/>
      <c r="M11" s="254">
        <v>1364</v>
      </c>
      <c r="N11" s="255"/>
      <c r="O11" s="256"/>
    </row>
    <row r="12" spans="1:15" ht="13.5">
      <c r="A12" s="251"/>
      <c r="B12" s="246" t="s">
        <v>48</v>
      </c>
      <c r="C12" s="247"/>
      <c r="D12" s="254">
        <v>1056</v>
      </c>
      <c r="E12" s="255"/>
      <c r="F12" s="256"/>
      <c r="G12" s="254">
        <v>962</v>
      </c>
      <c r="H12" s="255"/>
      <c r="I12" s="256"/>
      <c r="J12" s="254">
        <v>808</v>
      </c>
      <c r="K12" s="255"/>
      <c r="L12" s="256"/>
      <c r="M12" s="254">
        <v>718</v>
      </c>
      <c r="N12" s="255"/>
      <c r="O12" s="256"/>
    </row>
    <row r="13" spans="1:15" ht="13.5">
      <c r="A13" s="251"/>
      <c r="B13" s="246" t="s">
        <v>49</v>
      </c>
      <c r="C13" s="247"/>
      <c r="D13" s="254">
        <v>485</v>
      </c>
      <c r="E13" s="255"/>
      <c r="F13" s="256"/>
      <c r="G13" s="254">
        <v>430</v>
      </c>
      <c r="H13" s="255"/>
      <c r="I13" s="256"/>
      <c r="J13" s="254">
        <v>371</v>
      </c>
      <c r="K13" s="255"/>
      <c r="L13" s="256"/>
      <c r="M13" s="254">
        <v>301</v>
      </c>
      <c r="N13" s="255"/>
      <c r="O13" s="256"/>
    </row>
    <row r="14" spans="1:15" ht="13.5">
      <c r="A14" s="251"/>
      <c r="B14" s="246" t="s">
        <v>50</v>
      </c>
      <c r="C14" s="247"/>
      <c r="D14" s="254">
        <v>167</v>
      </c>
      <c r="E14" s="255"/>
      <c r="F14" s="256"/>
      <c r="G14" s="254">
        <v>146</v>
      </c>
      <c r="H14" s="255"/>
      <c r="I14" s="256"/>
      <c r="J14" s="254">
        <v>124</v>
      </c>
      <c r="K14" s="255"/>
      <c r="L14" s="256"/>
      <c r="M14" s="254">
        <v>103</v>
      </c>
      <c r="N14" s="255"/>
      <c r="O14" s="256"/>
    </row>
    <row r="15" spans="1:15" ht="13.5">
      <c r="A15" s="251"/>
      <c r="B15" s="246" t="s">
        <v>51</v>
      </c>
      <c r="C15" s="247"/>
      <c r="D15" s="254">
        <v>36</v>
      </c>
      <c r="E15" s="255"/>
      <c r="F15" s="256"/>
      <c r="G15" s="254">
        <v>35</v>
      </c>
      <c r="H15" s="255"/>
      <c r="I15" s="256"/>
      <c r="J15" s="254">
        <v>29</v>
      </c>
      <c r="K15" s="255"/>
      <c r="L15" s="256"/>
      <c r="M15" s="254">
        <v>31</v>
      </c>
      <c r="N15" s="255"/>
      <c r="O15" s="256"/>
    </row>
    <row r="16" spans="1:15" ht="13.5">
      <c r="A16" s="251"/>
      <c r="B16" s="246" t="s">
        <v>52</v>
      </c>
      <c r="C16" s="247"/>
      <c r="D16" s="254">
        <v>12</v>
      </c>
      <c r="E16" s="255"/>
      <c r="F16" s="256"/>
      <c r="G16" s="254">
        <v>7</v>
      </c>
      <c r="H16" s="255"/>
      <c r="I16" s="256"/>
      <c r="J16" s="254">
        <v>11</v>
      </c>
      <c r="K16" s="255"/>
      <c r="L16" s="256"/>
      <c r="M16" s="254">
        <v>12</v>
      </c>
      <c r="N16" s="255"/>
      <c r="O16" s="256"/>
    </row>
    <row r="17" spans="1:15" ht="13.5">
      <c r="A17" s="251"/>
      <c r="B17" s="264" t="s">
        <v>40</v>
      </c>
      <c r="C17" s="265"/>
      <c r="D17" s="253">
        <v>59484</v>
      </c>
      <c r="E17" s="253"/>
      <c r="F17" s="253"/>
      <c r="G17" s="253">
        <v>61248</v>
      </c>
      <c r="H17" s="253"/>
      <c r="I17" s="253"/>
      <c r="J17" s="253">
        <v>63223</v>
      </c>
      <c r="K17" s="253"/>
      <c r="L17" s="253"/>
      <c r="M17" s="253">
        <v>64719</v>
      </c>
      <c r="N17" s="253"/>
      <c r="O17" s="253"/>
    </row>
    <row r="18" spans="1:15" ht="13.5">
      <c r="A18" s="251"/>
      <c r="B18" s="264" t="s">
        <v>53</v>
      </c>
      <c r="C18" s="265"/>
      <c r="D18" s="257">
        <f>D17/D6</f>
        <v>3.0126107875411496</v>
      </c>
      <c r="E18" s="257"/>
      <c r="F18" s="257"/>
      <c r="G18" s="257">
        <f>G17/G6</f>
        <v>2.849539406345957</v>
      </c>
      <c r="H18" s="257"/>
      <c r="I18" s="257"/>
      <c r="J18" s="257">
        <f>J17/J6</f>
        <v>2.6880527210884355</v>
      </c>
      <c r="K18" s="257"/>
      <c r="L18" s="257"/>
      <c r="M18" s="257">
        <f>M17/M6</f>
        <v>2.5714796567069294</v>
      </c>
      <c r="N18" s="257"/>
      <c r="O18" s="257"/>
    </row>
    <row r="19" spans="1:15" ht="13.5">
      <c r="A19" s="251" t="s">
        <v>54</v>
      </c>
      <c r="B19" s="266" t="s">
        <v>38</v>
      </c>
      <c r="C19" s="8" t="s">
        <v>55</v>
      </c>
      <c r="D19" s="260">
        <v>39</v>
      </c>
      <c r="E19" s="261"/>
      <c r="F19" s="262"/>
      <c r="G19" s="260">
        <v>41</v>
      </c>
      <c r="H19" s="261"/>
      <c r="I19" s="262"/>
      <c r="J19" s="260">
        <v>84</v>
      </c>
      <c r="K19" s="261"/>
      <c r="L19" s="262"/>
      <c r="M19" s="260">
        <v>31</v>
      </c>
      <c r="N19" s="261"/>
      <c r="O19" s="262"/>
    </row>
    <row r="20" spans="1:15" ht="13.5">
      <c r="A20" s="251"/>
      <c r="B20" s="267"/>
      <c r="C20" s="10" t="s">
        <v>56</v>
      </c>
      <c r="D20" s="258">
        <v>1088</v>
      </c>
      <c r="E20" s="241"/>
      <c r="F20" s="259"/>
      <c r="G20" s="258">
        <v>1029</v>
      </c>
      <c r="H20" s="241"/>
      <c r="I20" s="259"/>
      <c r="J20" s="258">
        <v>1134</v>
      </c>
      <c r="K20" s="241"/>
      <c r="L20" s="259"/>
      <c r="M20" s="258">
        <v>1302</v>
      </c>
      <c r="N20" s="241"/>
      <c r="O20" s="259"/>
    </row>
    <row r="21" spans="1:15" ht="13.5">
      <c r="A21" s="251"/>
      <c r="B21" s="270" t="s">
        <v>402</v>
      </c>
      <c r="C21" s="8" t="s">
        <v>57</v>
      </c>
      <c r="D21" s="260">
        <v>4</v>
      </c>
      <c r="E21" s="261"/>
      <c r="F21" s="262"/>
      <c r="G21" s="260">
        <v>3</v>
      </c>
      <c r="H21" s="261"/>
      <c r="I21" s="262"/>
      <c r="J21" s="260">
        <v>4</v>
      </c>
      <c r="K21" s="261"/>
      <c r="L21" s="262"/>
      <c r="M21" s="260">
        <v>3</v>
      </c>
      <c r="N21" s="261"/>
      <c r="O21" s="262"/>
    </row>
    <row r="22" spans="1:15" ht="13.5">
      <c r="A22" s="251"/>
      <c r="B22" s="271"/>
      <c r="C22" s="10" t="s">
        <v>56</v>
      </c>
      <c r="D22" s="258">
        <v>174</v>
      </c>
      <c r="E22" s="241"/>
      <c r="F22" s="259"/>
      <c r="G22" s="258">
        <v>67</v>
      </c>
      <c r="H22" s="241"/>
      <c r="I22" s="259"/>
      <c r="J22" s="258">
        <v>193</v>
      </c>
      <c r="K22" s="241"/>
      <c r="L22" s="259"/>
      <c r="M22" s="258">
        <v>193</v>
      </c>
      <c r="N22" s="241"/>
      <c r="O22" s="259"/>
    </row>
    <row r="23" spans="1:15" ht="13.5">
      <c r="A23" s="251"/>
      <c r="B23" s="270" t="s">
        <v>403</v>
      </c>
      <c r="C23" s="8" t="s">
        <v>57</v>
      </c>
      <c r="D23" s="260">
        <v>13</v>
      </c>
      <c r="E23" s="261"/>
      <c r="F23" s="262"/>
      <c r="G23" s="260">
        <v>10</v>
      </c>
      <c r="H23" s="261"/>
      <c r="I23" s="262"/>
      <c r="J23" s="260">
        <v>9</v>
      </c>
      <c r="K23" s="261"/>
      <c r="L23" s="262"/>
      <c r="M23" s="260">
        <v>7</v>
      </c>
      <c r="N23" s="261"/>
      <c r="O23" s="262"/>
    </row>
    <row r="24" spans="1:15" ht="13.5">
      <c r="A24" s="251"/>
      <c r="B24" s="271"/>
      <c r="C24" s="10" t="s">
        <v>56</v>
      </c>
      <c r="D24" s="258">
        <v>242</v>
      </c>
      <c r="E24" s="241"/>
      <c r="F24" s="259"/>
      <c r="G24" s="258">
        <v>222</v>
      </c>
      <c r="H24" s="241"/>
      <c r="I24" s="259"/>
      <c r="J24" s="258">
        <v>253</v>
      </c>
      <c r="K24" s="241"/>
      <c r="L24" s="259"/>
      <c r="M24" s="258">
        <v>217</v>
      </c>
      <c r="N24" s="241"/>
      <c r="O24" s="259"/>
    </row>
    <row r="25" spans="1:15" ht="13.5">
      <c r="A25" s="251"/>
      <c r="B25" s="270" t="s">
        <v>404</v>
      </c>
      <c r="C25" s="5" t="s">
        <v>57</v>
      </c>
      <c r="D25" s="260">
        <v>18</v>
      </c>
      <c r="E25" s="261"/>
      <c r="F25" s="262"/>
      <c r="G25" s="260">
        <v>16</v>
      </c>
      <c r="H25" s="261"/>
      <c r="I25" s="262"/>
      <c r="J25" s="260">
        <v>19</v>
      </c>
      <c r="K25" s="261"/>
      <c r="L25" s="262"/>
      <c r="M25" s="260">
        <v>20</v>
      </c>
      <c r="N25" s="261"/>
      <c r="O25" s="262"/>
    </row>
    <row r="26" spans="1:15" ht="13.5">
      <c r="A26" s="251"/>
      <c r="B26" s="271"/>
      <c r="C26" s="10" t="s">
        <v>56</v>
      </c>
      <c r="D26" s="258">
        <v>668</v>
      </c>
      <c r="E26" s="241"/>
      <c r="F26" s="259"/>
      <c r="G26" s="258">
        <v>728</v>
      </c>
      <c r="H26" s="241"/>
      <c r="I26" s="259"/>
      <c r="J26" s="258">
        <v>766</v>
      </c>
      <c r="K26" s="241"/>
      <c r="L26" s="259"/>
      <c r="M26" s="258">
        <v>891</v>
      </c>
      <c r="N26" s="241"/>
      <c r="O26" s="259"/>
    </row>
    <row r="27" spans="1:15" ht="13.5">
      <c r="A27" s="251"/>
      <c r="B27" s="268" t="s">
        <v>365</v>
      </c>
      <c r="C27" s="5" t="s">
        <v>57</v>
      </c>
      <c r="D27" s="260">
        <v>4</v>
      </c>
      <c r="E27" s="261"/>
      <c r="F27" s="262"/>
      <c r="G27" s="260">
        <v>12</v>
      </c>
      <c r="H27" s="261"/>
      <c r="I27" s="262"/>
      <c r="J27" s="260">
        <v>0</v>
      </c>
      <c r="K27" s="261"/>
      <c r="L27" s="262"/>
      <c r="M27" s="260">
        <v>1</v>
      </c>
      <c r="N27" s="261"/>
      <c r="O27" s="262"/>
    </row>
    <row r="28" spans="1:15" ht="13.5">
      <c r="A28" s="251"/>
      <c r="B28" s="269"/>
      <c r="C28" s="10" t="s">
        <v>56</v>
      </c>
      <c r="D28" s="258">
        <v>4</v>
      </c>
      <c r="E28" s="241"/>
      <c r="F28" s="259"/>
      <c r="G28" s="258">
        <v>12</v>
      </c>
      <c r="H28" s="241"/>
      <c r="I28" s="259"/>
      <c r="J28" s="258">
        <v>0</v>
      </c>
      <c r="K28" s="241"/>
      <c r="L28" s="259"/>
      <c r="M28" s="258">
        <v>1</v>
      </c>
      <c r="N28" s="241"/>
      <c r="O28" s="259"/>
    </row>
    <row r="29" spans="1:15" ht="13.5">
      <c r="A29" s="1"/>
      <c r="B29" s="1"/>
      <c r="C29" s="1"/>
      <c r="D29" s="1"/>
      <c r="E29" s="1"/>
      <c r="H29" s="1"/>
      <c r="I29" s="1"/>
      <c r="O29" s="15" t="s">
        <v>58</v>
      </c>
    </row>
    <row r="30" spans="1:15" ht="13.5">
      <c r="A30" s="1"/>
      <c r="B30" s="1"/>
      <c r="C30" s="1"/>
      <c r="D30" s="1"/>
      <c r="E30" s="1"/>
      <c r="H30" s="94"/>
      <c r="J30" s="94"/>
      <c r="O30" s="15" t="s">
        <v>59</v>
      </c>
    </row>
    <row r="31" spans="1:10" ht="13.5">
      <c r="A31" s="1"/>
      <c r="B31" s="1"/>
      <c r="C31" s="1"/>
      <c r="D31" s="1"/>
      <c r="E31" s="1"/>
      <c r="F31" s="1"/>
      <c r="G31" s="1"/>
      <c r="H31" s="1"/>
      <c r="I31" s="12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2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2"/>
      <c r="J33" s="1"/>
    </row>
    <row r="34" spans="1:10" ht="17.25">
      <c r="A34" s="4" t="s">
        <v>424</v>
      </c>
      <c r="B34" s="1"/>
      <c r="C34" s="1"/>
      <c r="D34" s="1"/>
      <c r="E34" s="1"/>
      <c r="F34" s="94"/>
      <c r="G34" s="94"/>
      <c r="H34" s="94"/>
      <c r="I34" s="1"/>
      <c r="J34" s="1"/>
    </row>
    <row r="35" spans="1:15" ht="13.5">
      <c r="A35" s="13"/>
      <c r="B35" s="13"/>
      <c r="C35" s="13"/>
      <c r="D35" s="13"/>
      <c r="E35" s="13"/>
      <c r="F35" s="13"/>
      <c r="G35" s="13"/>
      <c r="H35" s="13"/>
      <c r="I35" s="1"/>
      <c r="J35" s="1"/>
      <c r="O35" s="144" t="s">
        <v>412</v>
      </c>
    </row>
    <row r="36" spans="1:15" ht="13.5" customHeight="1">
      <c r="A36" s="240" t="s">
        <v>60</v>
      </c>
      <c r="B36" s="236"/>
      <c r="C36" s="236" t="s">
        <v>57</v>
      </c>
      <c r="D36" s="278" t="s">
        <v>56</v>
      </c>
      <c r="E36" s="279"/>
      <c r="F36" s="284" t="s">
        <v>61</v>
      </c>
      <c r="G36" s="285"/>
      <c r="H36" s="284" t="s">
        <v>398</v>
      </c>
      <c r="I36" s="285"/>
      <c r="J36" s="284" t="s">
        <v>399</v>
      </c>
      <c r="K36" s="285"/>
      <c r="L36" s="284" t="s">
        <v>400</v>
      </c>
      <c r="M36" s="285"/>
      <c r="N36" s="284" t="s">
        <v>401</v>
      </c>
      <c r="O36" s="285"/>
    </row>
    <row r="37" spans="1:15" ht="13.5">
      <c r="A37" s="236"/>
      <c r="B37" s="236"/>
      <c r="C37" s="236"/>
      <c r="D37" s="280"/>
      <c r="E37" s="281"/>
      <c r="F37" s="286"/>
      <c r="G37" s="287"/>
      <c r="H37" s="286"/>
      <c r="I37" s="287"/>
      <c r="J37" s="286"/>
      <c r="K37" s="287"/>
      <c r="L37" s="286"/>
      <c r="M37" s="287"/>
      <c r="N37" s="286"/>
      <c r="O37" s="287"/>
    </row>
    <row r="38" spans="1:15" ht="13.5">
      <c r="A38" s="236"/>
      <c r="B38" s="236"/>
      <c r="C38" s="236"/>
      <c r="D38" s="280"/>
      <c r="E38" s="281"/>
      <c r="F38" s="286"/>
      <c r="G38" s="287"/>
      <c r="H38" s="286"/>
      <c r="I38" s="287"/>
      <c r="J38" s="286"/>
      <c r="K38" s="287"/>
      <c r="L38" s="286"/>
      <c r="M38" s="287"/>
      <c r="N38" s="286"/>
      <c r="O38" s="287"/>
    </row>
    <row r="39" spans="1:15" ht="13.5">
      <c r="A39" s="236"/>
      <c r="B39" s="236"/>
      <c r="C39" s="236"/>
      <c r="D39" s="280"/>
      <c r="E39" s="281"/>
      <c r="F39" s="286"/>
      <c r="G39" s="287"/>
      <c r="H39" s="286"/>
      <c r="I39" s="287"/>
      <c r="J39" s="286"/>
      <c r="K39" s="287"/>
      <c r="L39" s="286"/>
      <c r="M39" s="287"/>
      <c r="N39" s="286"/>
      <c r="O39" s="287"/>
    </row>
    <row r="40" spans="1:15" ht="13.5">
      <c r="A40" s="236"/>
      <c r="B40" s="236"/>
      <c r="C40" s="236"/>
      <c r="D40" s="282"/>
      <c r="E40" s="283"/>
      <c r="F40" s="288"/>
      <c r="G40" s="289"/>
      <c r="H40" s="288"/>
      <c r="I40" s="289"/>
      <c r="J40" s="288"/>
      <c r="K40" s="289"/>
      <c r="L40" s="288"/>
      <c r="M40" s="289"/>
      <c r="N40" s="288"/>
      <c r="O40" s="289"/>
    </row>
    <row r="41" spans="1:15" ht="13.5">
      <c r="A41" s="263" t="s">
        <v>62</v>
      </c>
      <c r="B41" s="263"/>
      <c r="C41" s="136">
        <v>25168</v>
      </c>
      <c r="D41" s="276">
        <v>64791</v>
      </c>
      <c r="E41" s="277"/>
      <c r="F41" s="296">
        <v>2.57</v>
      </c>
      <c r="G41" s="297"/>
      <c r="H41" s="276">
        <v>14462</v>
      </c>
      <c r="I41" s="277"/>
      <c r="J41" s="276">
        <v>3388</v>
      </c>
      <c r="K41" s="277"/>
      <c r="L41" s="276">
        <v>398</v>
      </c>
      <c r="M41" s="277"/>
      <c r="N41" s="276">
        <v>6920</v>
      </c>
      <c r="O41" s="277"/>
    </row>
    <row r="42" spans="1:15" ht="13.5">
      <c r="A42" s="185" t="s">
        <v>63</v>
      </c>
      <c r="B42" s="186"/>
      <c r="C42" s="136">
        <v>23894</v>
      </c>
      <c r="D42" s="276">
        <v>63392</v>
      </c>
      <c r="E42" s="277"/>
      <c r="F42" s="296">
        <v>2.65</v>
      </c>
      <c r="G42" s="297"/>
      <c r="H42" s="276">
        <v>14408</v>
      </c>
      <c r="I42" s="277"/>
      <c r="J42" s="276">
        <v>3379</v>
      </c>
      <c r="K42" s="277"/>
      <c r="L42" s="276">
        <v>396</v>
      </c>
      <c r="M42" s="277"/>
      <c r="N42" s="276">
        <v>5618</v>
      </c>
      <c r="O42" s="277"/>
    </row>
    <row r="43" spans="1:15" ht="13.5">
      <c r="A43" s="187"/>
      <c r="B43" s="188" t="s">
        <v>64</v>
      </c>
      <c r="C43" s="137">
        <v>17603</v>
      </c>
      <c r="D43" s="260">
        <v>50285</v>
      </c>
      <c r="E43" s="262"/>
      <c r="F43" s="298">
        <v>2.86</v>
      </c>
      <c r="G43" s="299"/>
      <c r="H43" s="260">
        <v>11359</v>
      </c>
      <c r="I43" s="262"/>
      <c r="J43" s="260">
        <v>3225</v>
      </c>
      <c r="K43" s="262"/>
      <c r="L43" s="260">
        <v>174</v>
      </c>
      <c r="M43" s="262"/>
      <c r="N43" s="260">
        <v>2845</v>
      </c>
      <c r="O43" s="262"/>
    </row>
    <row r="44" spans="1:15" ht="13.5">
      <c r="A44" s="187"/>
      <c r="B44" s="187" t="s">
        <v>65</v>
      </c>
      <c r="C44" s="139">
        <v>388</v>
      </c>
      <c r="D44" s="254">
        <v>894</v>
      </c>
      <c r="E44" s="256"/>
      <c r="F44" s="300" t="s">
        <v>405</v>
      </c>
      <c r="G44" s="301"/>
      <c r="H44" s="254">
        <v>243</v>
      </c>
      <c r="I44" s="256"/>
      <c r="J44" s="254">
        <v>6</v>
      </c>
      <c r="K44" s="256"/>
      <c r="L44" s="254">
        <v>2</v>
      </c>
      <c r="M44" s="256"/>
      <c r="N44" s="254">
        <v>137</v>
      </c>
      <c r="O44" s="256"/>
    </row>
    <row r="45" spans="1:15" ht="13.5">
      <c r="A45" s="187"/>
      <c r="B45" s="187" t="s">
        <v>66</v>
      </c>
      <c r="C45" s="139">
        <v>4395</v>
      </c>
      <c r="D45" s="254">
        <v>8562</v>
      </c>
      <c r="E45" s="256"/>
      <c r="F45" s="290">
        <v>1.95</v>
      </c>
      <c r="G45" s="291"/>
      <c r="H45" s="254">
        <v>1943</v>
      </c>
      <c r="I45" s="256"/>
      <c r="J45" s="254">
        <v>130</v>
      </c>
      <c r="K45" s="256"/>
      <c r="L45" s="254">
        <v>93</v>
      </c>
      <c r="M45" s="256"/>
      <c r="N45" s="254">
        <v>2229</v>
      </c>
      <c r="O45" s="256"/>
    </row>
    <row r="46" spans="1:15" ht="13.5">
      <c r="A46" s="187"/>
      <c r="B46" s="187" t="s">
        <v>67</v>
      </c>
      <c r="C46" s="139">
        <v>1297</v>
      </c>
      <c r="D46" s="254">
        <v>3209</v>
      </c>
      <c r="E46" s="256"/>
      <c r="F46" s="290">
        <v>2.47</v>
      </c>
      <c r="G46" s="291"/>
      <c r="H46" s="254">
        <v>758</v>
      </c>
      <c r="I46" s="256"/>
      <c r="J46" s="254">
        <v>11</v>
      </c>
      <c r="K46" s="256"/>
      <c r="L46" s="254">
        <v>121</v>
      </c>
      <c r="M46" s="256"/>
      <c r="N46" s="254">
        <v>407</v>
      </c>
      <c r="O46" s="256"/>
    </row>
    <row r="47" spans="1:15" ht="13.5">
      <c r="A47" s="189"/>
      <c r="B47" s="190" t="s">
        <v>68</v>
      </c>
      <c r="C47" s="138">
        <v>211</v>
      </c>
      <c r="D47" s="258">
        <v>442</v>
      </c>
      <c r="E47" s="259"/>
      <c r="F47" s="292">
        <v>2.09</v>
      </c>
      <c r="G47" s="293"/>
      <c r="H47" s="258">
        <v>105</v>
      </c>
      <c r="I47" s="259"/>
      <c r="J47" s="258">
        <v>7</v>
      </c>
      <c r="K47" s="259"/>
      <c r="L47" s="258">
        <v>6</v>
      </c>
      <c r="M47" s="259"/>
      <c r="N47" s="258">
        <v>93</v>
      </c>
      <c r="O47" s="259"/>
    </row>
    <row r="48" spans="1:15" ht="13.5">
      <c r="A48" s="191" t="s">
        <v>69</v>
      </c>
      <c r="B48" s="191"/>
      <c r="C48" s="136">
        <v>1274</v>
      </c>
      <c r="D48" s="276">
        <v>1399</v>
      </c>
      <c r="E48" s="277"/>
      <c r="F48" s="294" t="s">
        <v>406</v>
      </c>
      <c r="G48" s="295"/>
      <c r="H48" s="276">
        <v>54</v>
      </c>
      <c r="I48" s="277"/>
      <c r="J48" s="276">
        <v>9</v>
      </c>
      <c r="K48" s="277"/>
      <c r="L48" s="276">
        <v>2</v>
      </c>
      <c r="M48" s="277"/>
      <c r="N48" s="276">
        <v>1209</v>
      </c>
      <c r="O48" s="277"/>
    </row>
    <row r="49" spans="1:15" ht="13.5">
      <c r="A49" s="1"/>
      <c r="B49" s="1"/>
      <c r="C49" s="1"/>
      <c r="D49" s="1"/>
      <c r="E49" s="1"/>
      <c r="F49" s="1"/>
      <c r="G49" s="1"/>
      <c r="H49" s="1"/>
      <c r="I49" s="1"/>
      <c r="O49" s="15" t="s">
        <v>422</v>
      </c>
    </row>
    <row r="50" spans="1:15" ht="13.5">
      <c r="A50" s="1"/>
      <c r="B50" s="1"/>
      <c r="C50" s="1"/>
      <c r="D50" s="1"/>
      <c r="E50" s="1"/>
      <c r="J50" s="1"/>
      <c r="M50" s="140"/>
      <c r="N50" s="140"/>
      <c r="O50" s="15" t="s">
        <v>59</v>
      </c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6" ht="13.5">
      <c r="H56" s="1"/>
    </row>
  </sheetData>
  <sheetProtection/>
  <mergeCells count="185">
    <mergeCell ref="N46:O46"/>
    <mergeCell ref="N47:O47"/>
    <mergeCell ref="J46:K46"/>
    <mergeCell ref="J47:K47"/>
    <mergeCell ref="L46:M46"/>
    <mergeCell ref="L47:M47"/>
    <mergeCell ref="J43:K43"/>
    <mergeCell ref="J44:K44"/>
    <mergeCell ref="J45:K45"/>
    <mergeCell ref="L43:M43"/>
    <mergeCell ref="N48:O48"/>
    <mergeCell ref="L48:M48"/>
    <mergeCell ref="L44:M44"/>
    <mergeCell ref="L45:M45"/>
    <mergeCell ref="N44:O44"/>
    <mergeCell ref="N45:O45"/>
    <mergeCell ref="H44:I44"/>
    <mergeCell ref="H45:I45"/>
    <mergeCell ref="H46:I46"/>
    <mergeCell ref="H47:I47"/>
    <mergeCell ref="H48:I48"/>
    <mergeCell ref="J48:K48"/>
    <mergeCell ref="D44:E44"/>
    <mergeCell ref="D45:E45"/>
    <mergeCell ref="D46:E46"/>
    <mergeCell ref="D47:E47"/>
    <mergeCell ref="D48:E48"/>
    <mergeCell ref="F36:G40"/>
    <mergeCell ref="F41:G41"/>
    <mergeCell ref="F42:G42"/>
    <mergeCell ref="F43:G43"/>
    <mergeCell ref="F44:G44"/>
    <mergeCell ref="F45:G45"/>
    <mergeCell ref="F46:G46"/>
    <mergeCell ref="F47:G47"/>
    <mergeCell ref="F48:G48"/>
    <mergeCell ref="M27:O27"/>
    <mergeCell ref="M28:O28"/>
    <mergeCell ref="H42:I42"/>
    <mergeCell ref="H43:I43"/>
    <mergeCell ref="L36:M40"/>
    <mergeCell ref="L41:M41"/>
    <mergeCell ref="D41:E41"/>
    <mergeCell ref="D42:E42"/>
    <mergeCell ref="D43:E43"/>
    <mergeCell ref="N36:O40"/>
    <mergeCell ref="N41:O41"/>
    <mergeCell ref="N42:O42"/>
    <mergeCell ref="N43:O43"/>
    <mergeCell ref="H36:I40"/>
    <mergeCell ref="H41:I41"/>
    <mergeCell ref="L42:M42"/>
    <mergeCell ref="J21:L21"/>
    <mergeCell ref="M24:O24"/>
    <mergeCell ref="J25:L25"/>
    <mergeCell ref="M25:O25"/>
    <mergeCell ref="D36:E40"/>
    <mergeCell ref="J26:L26"/>
    <mergeCell ref="J36:K40"/>
    <mergeCell ref="D27:F27"/>
    <mergeCell ref="G27:I27"/>
    <mergeCell ref="M18:O18"/>
    <mergeCell ref="J19:L19"/>
    <mergeCell ref="M19:O19"/>
    <mergeCell ref="M20:O20"/>
    <mergeCell ref="M21:O21"/>
    <mergeCell ref="J28:L28"/>
    <mergeCell ref="M22:O22"/>
    <mergeCell ref="J23:L23"/>
    <mergeCell ref="J27:L27"/>
    <mergeCell ref="M23:O23"/>
    <mergeCell ref="J41:K41"/>
    <mergeCell ref="J42:K42"/>
    <mergeCell ref="J11:L11"/>
    <mergeCell ref="M11:O11"/>
    <mergeCell ref="M12:O12"/>
    <mergeCell ref="J13:L13"/>
    <mergeCell ref="M13:O13"/>
    <mergeCell ref="M26:O26"/>
    <mergeCell ref="M16:O16"/>
    <mergeCell ref="J22:L22"/>
    <mergeCell ref="J6:L6"/>
    <mergeCell ref="J17:L17"/>
    <mergeCell ref="M17:O17"/>
    <mergeCell ref="J18:L18"/>
    <mergeCell ref="M14:O14"/>
    <mergeCell ref="J15:L15"/>
    <mergeCell ref="M15:O15"/>
    <mergeCell ref="J10:L10"/>
    <mergeCell ref="J14:L14"/>
    <mergeCell ref="J12:L12"/>
    <mergeCell ref="M3:O3"/>
    <mergeCell ref="J4:L4"/>
    <mergeCell ref="M4:O4"/>
    <mergeCell ref="J5:L5"/>
    <mergeCell ref="M5:O5"/>
    <mergeCell ref="J3:L3"/>
    <mergeCell ref="J16:L16"/>
    <mergeCell ref="J20:L20"/>
    <mergeCell ref="J24:L24"/>
    <mergeCell ref="M10:O10"/>
    <mergeCell ref="M6:O6"/>
    <mergeCell ref="M8:O8"/>
    <mergeCell ref="J9:L9"/>
    <mergeCell ref="M9:O9"/>
    <mergeCell ref="J7:L7"/>
    <mergeCell ref="M7:O7"/>
    <mergeCell ref="G3:I3"/>
    <mergeCell ref="D11:F11"/>
    <mergeCell ref="G7:I7"/>
    <mergeCell ref="D23:F23"/>
    <mergeCell ref="D12:F12"/>
    <mergeCell ref="D13:F13"/>
    <mergeCell ref="D14:F14"/>
    <mergeCell ref="D15:F15"/>
    <mergeCell ref="D16:F16"/>
    <mergeCell ref="D17:F17"/>
    <mergeCell ref="D3:F3"/>
    <mergeCell ref="D4:F4"/>
    <mergeCell ref="D5:F5"/>
    <mergeCell ref="D6:F6"/>
    <mergeCell ref="D7:F7"/>
    <mergeCell ref="D8:F8"/>
    <mergeCell ref="J8:L8"/>
    <mergeCell ref="G15:I15"/>
    <mergeCell ref="G16:I16"/>
    <mergeCell ref="G17:I17"/>
    <mergeCell ref="G12:I12"/>
    <mergeCell ref="B10:C10"/>
    <mergeCell ref="B11:C11"/>
    <mergeCell ref="B12:C12"/>
    <mergeCell ref="G8:I8"/>
    <mergeCell ref="B14:C14"/>
    <mergeCell ref="G20:I20"/>
    <mergeCell ref="G21:I21"/>
    <mergeCell ref="G22:I22"/>
    <mergeCell ref="D10:F10"/>
    <mergeCell ref="D20:F20"/>
    <mergeCell ref="D18:F18"/>
    <mergeCell ref="D19:F19"/>
    <mergeCell ref="G10:I10"/>
    <mergeCell ref="G11:I11"/>
    <mergeCell ref="B27:B28"/>
    <mergeCell ref="B25:B26"/>
    <mergeCell ref="G19:I19"/>
    <mergeCell ref="B21:B22"/>
    <mergeCell ref="B23:B24"/>
    <mergeCell ref="G24:I24"/>
    <mergeCell ref="D24:F24"/>
    <mergeCell ref="D28:F28"/>
    <mergeCell ref="D21:F21"/>
    <mergeCell ref="D22:F22"/>
    <mergeCell ref="G28:I28"/>
    <mergeCell ref="A41:B41"/>
    <mergeCell ref="A36:B40"/>
    <mergeCell ref="C36:C40"/>
    <mergeCell ref="B16:C16"/>
    <mergeCell ref="B17:C17"/>
    <mergeCell ref="B18:C18"/>
    <mergeCell ref="A19:A28"/>
    <mergeCell ref="B19:B20"/>
    <mergeCell ref="G25:I25"/>
    <mergeCell ref="G26:I26"/>
    <mergeCell ref="D25:F25"/>
    <mergeCell ref="D26:F26"/>
    <mergeCell ref="D9:F9"/>
    <mergeCell ref="B6:C6"/>
    <mergeCell ref="B7:C7"/>
    <mergeCell ref="B8:C8"/>
    <mergeCell ref="G23:I23"/>
    <mergeCell ref="B9:C9"/>
    <mergeCell ref="B13:C13"/>
    <mergeCell ref="G4:I4"/>
    <mergeCell ref="G5:I5"/>
    <mergeCell ref="G6:I6"/>
    <mergeCell ref="G18:I18"/>
    <mergeCell ref="G14:I14"/>
    <mergeCell ref="G13:I13"/>
    <mergeCell ref="G9:I9"/>
    <mergeCell ref="B15:C15"/>
    <mergeCell ref="A3:C3"/>
    <mergeCell ref="A4:A5"/>
    <mergeCell ref="B4:C4"/>
    <mergeCell ref="B5:C5"/>
    <mergeCell ref="A6:A18"/>
  </mergeCells>
  <printOptions/>
  <pageMargins left="0.7874015748031497" right="0.7874015748031497" top="0.7874015748031497" bottom="0.7874015748031497" header="0.5118110236220472" footer="0.43"/>
  <pageSetup firstPageNumber="21" useFirstPageNumber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zoomScale="80" zoomScaleNormal="80" zoomScalePageLayoutView="0" workbookViewId="0" topLeftCell="A1">
      <selection activeCell="I34" sqref="I34"/>
    </sheetView>
  </sheetViews>
  <sheetFormatPr defaultColWidth="11.00390625" defaultRowHeight="13.5"/>
  <cols>
    <col min="1" max="19" width="10.625" style="1" customWidth="1"/>
    <col min="20" max="16384" width="11.00390625" style="1" customWidth="1"/>
  </cols>
  <sheetData>
    <row r="1" spans="1:10" ht="17.25">
      <c r="A1" s="4" t="s">
        <v>6</v>
      </c>
      <c r="B1" s="4"/>
      <c r="C1" s="4"/>
      <c r="D1" s="4"/>
      <c r="E1" s="4"/>
      <c r="F1" s="4"/>
      <c r="G1" s="4"/>
      <c r="H1" s="4"/>
      <c r="I1" s="4"/>
      <c r="J1" s="4"/>
    </row>
    <row r="2" spans="9:19" ht="13.5">
      <c r="I2" s="141"/>
      <c r="S2" s="144" t="s">
        <v>410</v>
      </c>
    </row>
    <row r="3" spans="1:19" ht="13.5">
      <c r="A3" s="302" t="s">
        <v>0</v>
      </c>
      <c r="B3" s="273" t="s">
        <v>4</v>
      </c>
      <c r="C3" s="274"/>
      <c r="D3" s="275"/>
      <c r="E3" s="273" t="s">
        <v>5</v>
      </c>
      <c r="F3" s="274"/>
      <c r="G3" s="274"/>
      <c r="H3" s="272" t="s">
        <v>26</v>
      </c>
      <c r="I3" s="272"/>
      <c r="J3" s="272"/>
      <c r="K3" s="272" t="s">
        <v>27</v>
      </c>
      <c r="L3" s="272"/>
      <c r="M3" s="272"/>
      <c r="N3" s="272" t="s">
        <v>29</v>
      </c>
      <c r="O3" s="272"/>
      <c r="P3" s="272"/>
      <c r="Q3" s="272" t="s">
        <v>30</v>
      </c>
      <c r="R3" s="272"/>
      <c r="S3" s="272"/>
    </row>
    <row r="4" spans="1:19" ht="13.5">
      <c r="A4" s="303"/>
      <c r="B4" s="168" t="s">
        <v>3</v>
      </c>
      <c r="C4" s="168" t="s">
        <v>7</v>
      </c>
      <c r="D4" s="168" t="s">
        <v>8</v>
      </c>
      <c r="E4" s="168" t="s">
        <v>3</v>
      </c>
      <c r="F4" s="168" t="s">
        <v>7</v>
      </c>
      <c r="G4" s="192" t="s">
        <v>8</v>
      </c>
      <c r="H4" s="168" t="s">
        <v>3</v>
      </c>
      <c r="I4" s="168" t="s">
        <v>7</v>
      </c>
      <c r="J4" s="168" t="s">
        <v>8</v>
      </c>
      <c r="K4" s="168" t="s">
        <v>3</v>
      </c>
      <c r="L4" s="168" t="s">
        <v>7</v>
      </c>
      <c r="M4" s="168" t="s">
        <v>8</v>
      </c>
      <c r="N4" s="168" t="s">
        <v>3</v>
      </c>
      <c r="O4" s="168" t="s">
        <v>7</v>
      </c>
      <c r="P4" s="168" t="s">
        <v>8</v>
      </c>
      <c r="Q4" s="168" t="s">
        <v>3</v>
      </c>
      <c r="R4" s="168" t="s">
        <v>7</v>
      </c>
      <c r="S4" s="168" t="s">
        <v>8</v>
      </c>
    </row>
    <row r="5" spans="1:19" ht="13.5">
      <c r="A5" s="168" t="s">
        <v>1</v>
      </c>
      <c r="B5" s="2">
        <v>26084</v>
      </c>
      <c r="C5" s="2">
        <v>12759</v>
      </c>
      <c r="D5" s="2">
        <v>13325</v>
      </c>
      <c r="E5" s="2">
        <v>55924</v>
      </c>
      <c r="F5" s="2">
        <v>28812</v>
      </c>
      <c r="G5" s="2">
        <v>27112</v>
      </c>
      <c r="H5" s="2">
        <f>I5+J5</f>
        <v>60667</v>
      </c>
      <c r="I5" s="2">
        <f>SUM(I6:I25)</f>
        <v>31413</v>
      </c>
      <c r="J5" s="2">
        <f>SUM(J6:J25)</f>
        <v>29254</v>
      </c>
      <c r="K5" s="2">
        <f aca="true" t="shared" si="0" ref="K5:K25">L5+M5</f>
        <v>62287</v>
      </c>
      <c r="L5" s="2">
        <f>SUM(L6:L25)</f>
        <v>32008</v>
      </c>
      <c r="M5" s="2">
        <f>SUM(M6:M25)</f>
        <v>30279</v>
      </c>
      <c r="N5" s="2">
        <v>63992</v>
      </c>
      <c r="O5" s="2">
        <v>32951</v>
      </c>
      <c r="P5" s="2">
        <v>31041</v>
      </c>
      <c r="Q5" s="2">
        <v>66093</v>
      </c>
      <c r="R5" s="2">
        <v>34026</v>
      </c>
      <c r="S5" s="2">
        <v>32067</v>
      </c>
    </row>
    <row r="6" spans="1:19" ht="13.5">
      <c r="A6" s="168" t="s">
        <v>418</v>
      </c>
      <c r="B6" s="2">
        <v>2088</v>
      </c>
      <c r="C6" s="2">
        <v>1080</v>
      </c>
      <c r="D6" s="2">
        <v>1008</v>
      </c>
      <c r="E6" s="2">
        <v>4480</v>
      </c>
      <c r="F6" s="2">
        <v>2337</v>
      </c>
      <c r="G6" s="2">
        <v>2143</v>
      </c>
      <c r="H6" s="2">
        <f>I6+J6</f>
        <v>3210</v>
      </c>
      <c r="I6" s="2">
        <v>1644</v>
      </c>
      <c r="J6" s="2">
        <v>1566</v>
      </c>
      <c r="K6" s="2">
        <f t="shared" si="0"/>
        <v>3251</v>
      </c>
      <c r="L6" s="2">
        <v>1683</v>
      </c>
      <c r="M6" s="2">
        <v>1568</v>
      </c>
      <c r="N6" s="2">
        <v>3118</v>
      </c>
      <c r="O6" s="2">
        <v>1605</v>
      </c>
      <c r="P6" s="2">
        <v>1513</v>
      </c>
      <c r="Q6" s="2">
        <v>2852</v>
      </c>
      <c r="R6" s="2">
        <v>1389</v>
      </c>
      <c r="S6" s="2">
        <v>1463</v>
      </c>
    </row>
    <row r="7" spans="1:19" ht="13.5">
      <c r="A7" s="168" t="s">
        <v>419</v>
      </c>
      <c r="B7" s="2">
        <v>2658</v>
      </c>
      <c r="C7" s="2">
        <v>1327</v>
      </c>
      <c r="D7" s="2">
        <v>1331</v>
      </c>
      <c r="E7" s="2">
        <v>5012</v>
      </c>
      <c r="F7" s="2">
        <v>2591</v>
      </c>
      <c r="G7" s="2">
        <v>2421</v>
      </c>
      <c r="H7" s="2">
        <f>I7+J7</f>
        <v>3545</v>
      </c>
      <c r="I7" s="45">
        <v>1867</v>
      </c>
      <c r="J7" s="45">
        <v>1678</v>
      </c>
      <c r="K7" s="2">
        <f t="shared" si="0"/>
        <v>3169</v>
      </c>
      <c r="L7" s="2">
        <v>1628</v>
      </c>
      <c r="M7" s="2">
        <v>1541</v>
      </c>
      <c r="N7" s="2">
        <v>3282</v>
      </c>
      <c r="O7" s="2">
        <v>1710</v>
      </c>
      <c r="P7" s="2">
        <v>1572</v>
      </c>
      <c r="Q7" s="2">
        <v>3018</v>
      </c>
      <c r="R7" s="2">
        <v>1547</v>
      </c>
      <c r="S7" s="2">
        <v>1471</v>
      </c>
    </row>
    <row r="8" spans="1:19" ht="13.5">
      <c r="A8" s="193" t="s">
        <v>9</v>
      </c>
      <c r="B8" s="2">
        <v>3358</v>
      </c>
      <c r="C8" s="2">
        <v>1697</v>
      </c>
      <c r="D8" s="2">
        <v>1661</v>
      </c>
      <c r="E8" s="2">
        <v>5296</v>
      </c>
      <c r="F8" s="2">
        <v>2748</v>
      </c>
      <c r="G8" s="2">
        <v>2548</v>
      </c>
      <c r="H8" s="2">
        <f aca="true" t="shared" si="1" ref="H8:H25">I8+J8</f>
        <v>4342</v>
      </c>
      <c r="I8" s="2">
        <v>2239</v>
      </c>
      <c r="J8" s="2">
        <v>2103</v>
      </c>
      <c r="K8" s="2">
        <f t="shared" si="0"/>
        <v>3533</v>
      </c>
      <c r="L8" s="2">
        <v>1871</v>
      </c>
      <c r="M8" s="2">
        <v>1662</v>
      </c>
      <c r="N8" s="2">
        <v>3177</v>
      </c>
      <c r="O8" s="2">
        <v>1614</v>
      </c>
      <c r="P8" s="2">
        <v>1563</v>
      </c>
      <c r="Q8" s="2">
        <v>3209</v>
      </c>
      <c r="R8" s="2">
        <v>1673</v>
      </c>
      <c r="S8" s="2">
        <v>1536</v>
      </c>
    </row>
    <row r="9" spans="1:19" ht="13.5">
      <c r="A9" s="169" t="s">
        <v>10</v>
      </c>
      <c r="B9" s="2">
        <v>2445</v>
      </c>
      <c r="C9" s="2">
        <v>1305</v>
      </c>
      <c r="D9" s="2">
        <v>1140</v>
      </c>
      <c r="E9" s="2">
        <v>3597</v>
      </c>
      <c r="F9" s="2">
        <v>1854</v>
      </c>
      <c r="G9" s="2">
        <v>1743</v>
      </c>
      <c r="H9" s="2">
        <f t="shared" si="1"/>
        <v>4551</v>
      </c>
      <c r="I9" s="2">
        <v>2413</v>
      </c>
      <c r="J9" s="2">
        <v>2138</v>
      </c>
      <c r="K9" s="2">
        <f t="shared" si="0"/>
        <v>3802</v>
      </c>
      <c r="L9" s="2">
        <v>1965</v>
      </c>
      <c r="M9" s="2">
        <v>1837</v>
      </c>
      <c r="N9" s="2">
        <v>3223</v>
      </c>
      <c r="O9" s="2">
        <v>1789</v>
      </c>
      <c r="P9" s="2">
        <v>1434</v>
      </c>
      <c r="Q9" s="2">
        <v>3229</v>
      </c>
      <c r="R9" s="2">
        <v>1866</v>
      </c>
      <c r="S9" s="2">
        <v>1363</v>
      </c>
    </row>
    <row r="10" spans="1:19" ht="13.5">
      <c r="A10" s="169" t="s">
        <v>11</v>
      </c>
      <c r="B10" s="2">
        <v>1450</v>
      </c>
      <c r="C10" s="2">
        <v>703</v>
      </c>
      <c r="D10" s="2">
        <v>747</v>
      </c>
      <c r="E10" s="2">
        <v>2822</v>
      </c>
      <c r="F10" s="2">
        <v>1430</v>
      </c>
      <c r="G10" s="2">
        <v>1392</v>
      </c>
      <c r="H10" s="2">
        <f t="shared" si="1"/>
        <v>4396</v>
      </c>
      <c r="I10" s="2">
        <v>2408</v>
      </c>
      <c r="J10" s="2">
        <v>1988</v>
      </c>
      <c r="K10" s="2">
        <f t="shared" si="0"/>
        <v>3666</v>
      </c>
      <c r="L10" s="2">
        <v>1990</v>
      </c>
      <c r="M10" s="2">
        <v>1676</v>
      </c>
      <c r="N10" s="2">
        <v>3042</v>
      </c>
      <c r="O10" s="2">
        <v>1591</v>
      </c>
      <c r="P10" s="2">
        <v>1451</v>
      </c>
      <c r="Q10" s="2">
        <v>2815</v>
      </c>
      <c r="R10" s="2">
        <v>1663</v>
      </c>
      <c r="S10" s="2">
        <v>1152</v>
      </c>
    </row>
    <row r="11" spans="1:19" ht="13.5">
      <c r="A11" s="169" t="s">
        <v>12</v>
      </c>
      <c r="B11" s="2">
        <v>1586</v>
      </c>
      <c r="C11" s="2">
        <v>786</v>
      </c>
      <c r="D11" s="2">
        <v>800</v>
      </c>
      <c r="E11" s="2">
        <v>4059</v>
      </c>
      <c r="F11" s="2">
        <v>2115</v>
      </c>
      <c r="G11" s="2">
        <v>1944</v>
      </c>
      <c r="H11" s="2">
        <f t="shared" si="1"/>
        <v>3875</v>
      </c>
      <c r="I11" s="2">
        <v>2132</v>
      </c>
      <c r="J11" s="2">
        <v>1743</v>
      </c>
      <c r="K11" s="2">
        <f t="shared" si="0"/>
        <v>4990</v>
      </c>
      <c r="L11" s="2">
        <v>2758</v>
      </c>
      <c r="M11" s="2">
        <v>2232</v>
      </c>
      <c r="N11" s="2">
        <v>4264</v>
      </c>
      <c r="O11" s="2">
        <v>2301</v>
      </c>
      <c r="P11" s="2">
        <v>1963</v>
      </c>
      <c r="Q11" s="2">
        <v>3812</v>
      </c>
      <c r="R11" s="2">
        <v>2173</v>
      </c>
      <c r="S11" s="2">
        <v>1639</v>
      </c>
    </row>
    <row r="12" spans="1:19" ht="13.5">
      <c r="A12" s="169" t="s">
        <v>13</v>
      </c>
      <c r="B12" s="2">
        <v>1988</v>
      </c>
      <c r="C12" s="2">
        <v>1024</v>
      </c>
      <c r="D12" s="2">
        <v>964</v>
      </c>
      <c r="E12" s="2">
        <v>5656</v>
      </c>
      <c r="F12" s="2">
        <v>3012</v>
      </c>
      <c r="G12" s="2">
        <v>2644</v>
      </c>
      <c r="H12" s="2">
        <f t="shared" si="1"/>
        <v>3604</v>
      </c>
      <c r="I12" s="2">
        <v>1831</v>
      </c>
      <c r="J12" s="2">
        <v>1773</v>
      </c>
      <c r="K12" s="2">
        <f t="shared" si="0"/>
        <v>4057</v>
      </c>
      <c r="L12" s="2">
        <v>2143</v>
      </c>
      <c r="M12" s="2">
        <v>1914</v>
      </c>
      <c r="N12" s="2">
        <v>4922</v>
      </c>
      <c r="O12" s="2">
        <v>2679</v>
      </c>
      <c r="P12" s="2">
        <v>2243</v>
      </c>
      <c r="Q12" s="2">
        <v>4208</v>
      </c>
      <c r="R12" s="2">
        <v>2236</v>
      </c>
      <c r="S12" s="2">
        <v>1972</v>
      </c>
    </row>
    <row r="13" spans="1:19" ht="13.5">
      <c r="A13" s="169" t="s">
        <v>14</v>
      </c>
      <c r="B13" s="2">
        <v>2063</v>
      </c>
      <c r="C13" s="2">
        <v>1018</v>
      </c>
      <c r="D13" s="2">
        <v>1045</v>
      </c>
      <c r="E13" s="2">
        <v>6058</v>
      </c>
      <c r="F13" s="2">
        <v>3217</v>
      </c>
      <c r="G13" s="2">
        <v>2841</v>
      </c>
      <c r="H13" s="2">
        <f t="shared" si="1"/>
        <v>4100</v>
      </c>
      <c r="I13" s="2">
        <v>2087</v>
      </c>
      <c r="J13" s="2">
        <v>2013</v>
      </c>
      <c r="K13" s="2">
        <f t="shared" si="0"/>
        <v>3628</v>
      </c>
      <c r="L13" s="2">
        <v>1865</v>
      </c>
      <c r="M13" s="2">
        <v>1763</v>
      </c>
      <c r="N13" s="2">
        <v>3980</v>
      </c>
      <c r="O13" s="2">
        <v>2125</v>
      </c>
      <c r="P13" s="2">
        <v>1855</v>
      </c>
      <c r="Q13" s="2">
        <v>4889</v>
      </c>
      <c r="R13" s="2">
        <v>2658</v>
      </c>
      <c r="S13" s="2">
        <v>2231</v>
      </c>
    </row>
    <row r="14" spans="1:19" ht="13.5">
      <c r="A14" s="169" t="s">
        <v>15</v>
      </c>
      <c r="B14" s="2">
        <v>1722</v>
      </c>
      <c r="C14" s="2">
        <v>773</v>
      </c>
      <c r="D14" s="2">
        <v>949</v>
      </c>
      <c r="E14" s="2">
        <v>4387</v>
      </c>
      <c r="F14" s="2">
        <v>2476</v>
      </c>
      <c r="G14" s="2">
        <v>1911</v>
      </c>
      <c r="H14" s="2">
        <f t="shared" si="1"/>
        <v>5618</v>
      </c>
      <c r="I14" s="2">
        <v>3030</v>
      </c>
      <c r="J14" s="2">
        <v>2588</v>
      </c>
      <c r="K14" s="2">
        <f t="shared" si="0"/>
        <v>4013</v>
      </c>
      <c r="L14" s="2">
        <v>2010</v>
      </c>
      <c r="M14" s="2">
        <v>2003</v>
      </c>
      <c r="N14" s="2">
        <v>3625</v>
      </c>
      <c r="O14" s="2">
        <v>1897</v>
      </c>
      <c r="P14" s="2">
        <v>1728</v>
      </c>
      <c r="Q14" s="2">
        <v>4023</v>
      </c>
      <c r="R14" s="2">
        <v>2084</v>
      </c>
      <c r="S14" s="2">
        <v>1939</v>
      </c>
    </row>
    <row r="15" spans="1:19" ht="13.5">
      <c r="A15" s="169" t="s">
        <v>16</v>
      </c>
      <c r="B15" s="2">
        <v>1344</v>
      </c>
      <c r="C15" s="2">
        <v>607</v>
      </c>
      <c r="D15" s="2">
        <v>737</v>
      </c>
      <c r="E15" s="2">
        <v>3359</v>
      </c>
      <c r="F15" s="2">
        <v>1866</v>
      </c>
      <c r="G15" s="2">
        <v>1493</v>
      </c>
      <c r="H15" s="2">
        <f t="shared" si="1"/>
        <v>5990</v>
      </c>
      <c r="I15" s="2">
        <v>3192</v>
      </c>
      <c r="J15" s="2">
        <v>2798</v>
      </c>
      <c r="K15" s="2">
        <f t="shared" si="0"/>
        <v>5478</v>
      </c>
      <c r="L15" s="2">
        <v>2941</v>
      </c>
      <c r="M15" s="2">
        <v>2537</v>
      </c>
      <c r="N15" s="2">
        <v>3959</v>
      </c>
      <c r="O15" s="2">
        <v>2027</v>
      </c>
      <c r="P15" s="2">
        <v>1932</v>
      </c>
      <c r="Q15" s="2">
        <v>3605</v>
      </c>
      <c r="R15" s="2">
        <v>1846</v>
      </c>
      <c r="S15" s="2">
        <v>1759</v>
      </c>
    </row>
    <row r="16" spans="1:19" ht="13.5">
      <c r="A16" s="169" t="s">
        <v>17</v>
      </c>
      <c r="B16" s="2">
        <v>1248</v>
      </c>
      <c r="C16" s="2">
        <v>542</v>
      </c>
      <c r="D16" s="2">
        <v>706</v>
      </c>
      <c r="E16" s="2">
        <v>2806</v>
      </c>
      <c r="F16" s="2">
        <v>1507</v>
      </c>
      <c r="G16" s="2">
        <v>1299</v>
      </c>
      <c r="H16" s="2">
        <f t="shared" si="1"/>
        <v>4395</v>
      </c>
      <c r="I16" s="2">
        <v>2493</v>
      </c>
      <c r="J16" s="2">
        <v>1902</v>
      </c>
      <c r="K16" s="2">
        <f t="shared" si="0"/>
        <v>5874</v>
      </c>
      <c r="L16" s="2">
        <v>3080</v>
      </c>
      <c r="M16" s="2">
        <v>2794</v>
      </c>
      <c r="N16" s="2">
        <v>5414</v>
      </c>
      <c r="O16" s="2">
        <v>2910</v>
      </c>
      <c r="P16" s="2">
        <v>2504</v>
      </c>
      <c r="Q16" s="2">
        <v>3922</v>
      </c>
      <c r="R16" s="2">
        <v>1949</v>
      </c>
      <c r="S16" s="2">
        <v>1973</v>
      </c>
    </row>
    <row r="17" spans="1:19" ht="13.5">
      <c r="A17" s="169" t="s">
        <v>18</v>
      </c>
      <c r="B17" s="2">
        <v>1093</v>
      </c>
      <c r="C17" s="2">
        <v>542</v>
      </c>
      <c r="D17" s="2">
        <v>551</v>
      </c>
      <c r="E17" s="2">
        <v>2483</v>
      </c>
      <c r="F17" s="2">
        <v>1234</v>
      </c>
      <c r="G17" s="2">
        <v>1249</v>
      </c>
      <c r="H17" s="2">
        <f t="shared" si="1"/>
        <v>3351</v>
      </c>
      <c r="I17" s="2">
        <v>1810</v>
      </c>
      <c r="J17" s="2">
        <v>1541</v>
      </c>
      <c r="K17" s="2">
        <f t="shared" si="0"/>
        <v>4513</v>
      </c>
      <c r="L17" s="2">
        <v>2425</v>
      </c>
      <c r="M17" s="2">
        <v>2088</v>
      </c>
      <c r="N17" s="2">
        <v>5923</v>
      </c>
      <c r="O17" s="2">
        <v>3098</v>
      </c>
      <c r="P17" s="2">
        <v>2825</v>
      </c>
      <c r="Q17" s="2">
        <v>5327</v>
      </c>
      <c r="R17" s="2">
        <v>2769</v>
      </c>
      <c r="S17" s="2">
        <v>2558</v>
      </c>
    </row>
    <row r="18" spans="1:19" ht="13.5">
      <c r="A18" s="169" t="s">
        <v>19</v>
      </c>
      <c r="B18" s="2">
        <v>1011</v>
      </c>
      <c r="C18" s="2">
        <v>477</v>
      </c>
      <c r="D18" s="2">
        <v>534</v>
      </c>
      <c r="E18" s="2">
        <v>1897</v>
      </c>
      <c r="F18" s="2">
        <v>845</v>
      </c>
      <c r="G18" s="2">
        <v>1052</v>
      </c>
      <c r="H18" s="2">
        <f t="shared" si="1"/>
        <v>2835</v>
      </c>
      <c r="I18" s="2">
        <v>1444</v>
      </c>
      <c r="J18" s="2">
        <v>1391</v>
      </c>
      <c r="K18" s="2">
        <f t="shared" si="0"/>
        <v>3565</v>
      </c>
      <c r="L18" s="2">
        <v>1886</v>
      </c>
      <c r="M18" s="2">
        <v>1679</v>
      </c>
      <c r="N18" s="2">
        <v>4802</v>
      </c>
      <c r="O18" s="2">
        <v>2525</v>
      </c>
      <c r="P18" s="2">
        <v>2277</v>
      </c>
      <c r="Q18" s="2">
        <v>6077</v>
      </c>
      <c r="R18" s="2">
        <v>3053</v>
      </c>
      <c r="S18" s="2">
        <v>3024</v>
      </c>
    </row>
    <row r="19" spans="1:19" ht="13.5">
      <c r="A19" s="169" t="s">
        <v>20</v>
      </c>
      <c r="B19" s="2">
        <v>868</v>
      </c>
      <c r="C19" s="2">
        <v>400</v>
      </c>
      <c r="D19" s="2">
        <v>468</v>
      </c>
      <c r="E19" s="2">
        <v>1368</v>
      </c>
      <c r="F19" s="2">
        <v>581</v>
      </c>
      <c r="G19" s="2">
        <v>787</v>
      </c>
      <c r="H19" s="2">
        <f t="shared" si="1"/>
        <v>2496</v>
      </c>
      <c r="I19" s="2">
        <v>1195</v>
      </c>
      <c r="J19" s="2">
        <v>1301</v>
      </c>
      <c r="K19" s="2">
        <f t="shared" si="0"/>
        <v>2971</v>
      </c>
      <c r="L19" s="2">
        <v>1475</v>
      </c>
      <c r="M19" s="2">
        <v>1496</v>
      </c>
      <c r="N19" s="2">
        <v>3782</v>
      </c>
      <c r="O19" s="2">
        <v>1951</v>
      </c>
      <c r="P19" s="2">
        <v>1831</v>
      </c>
      <c r="Q19" s="2">
        <v>5065</v>
      </c>
      <c r="R19" s="2">
        <v>2611</v>
      </c>
      <c r="S19" s="2">
        <v>2454</v>
      </c>
    </row>
    <row r="20" spans="1:19" ht="13.5">
      <c r="A20" s="169" t="s">
        <v>21</v>
      </c>
      <c r="B20" s="2">
        <v>609</v>
      </c>
      <c r="C20" s="2">
        <v>283</v>
      </c>
      <c r="D20" s="2">
        <v>326</v>
      </c>
      <c r="E20" s="2">
        <v>1123</v>
      </c>
      <c r="F20" s="2">
        <v>445</v>
      </c>
      <c r="G20" s="2">
        <v>678</v>
      </c>
      <c r="H20" s="2">
        <f t="shared" si="1"/>
        <v>1766</v>
      </c>
      <c r="I20" s="2">
        <v>726</v>
      </c>
      <c r="J20" s="2">
        <v>1040</v>
      </c>
      <c r="K20" s="2">
        <f t="shared" si="0"/>
        <v>2445</v>
      </c>
      <c r="L20" s="2">
        <v>1143</v>
      </c>
      <c r="M20" s="2">
        <v>1302</v>
      </c>
      <c r="N20" s="2">
        <v>2926</v>
      </c>
      <c r="O20" s="2">
        <v>1426</v>
      </c>
      <c r="P20" s="2">
        <v>1500</v>
      </c>
      <c r="Q20" s="2">
        <v>3811</v>
      </c>
      <c r="R20" s="2">
        <v>1932</v>
      </c>
      <c r="S20" s="2">
        <v>1879</v>
      </c>
    </row>
    <row r="21" spans="1:19" ht="13.5">
      <c r="A21" s="169" t="s">
        <v>22</v>
      </c>
      <c r="B21" s="2">
        <v>321</v>
      </c>
      <c r="C21" s="2">
        <v>137</v>
      </c>
      <c r="D21" s="2">
        <v>184</v>
      </c>
      <c r="E21" s="2">
        <v>784</v>
      </c>
      <c r="F21" s="2">
        <v>312</v>
      </c>
      <c r="G21" s="2">
        <v>472</v>
      </c>
      <c r="H21" s="2">
        <f t="shared" si="1"/>
        <v>1180</v>
      </c>
      <c r="I21" s="2">
        <v>433</v>
      </c>
      <c r="J21" s="2">
        <v>747</v>
      </c>
      <c r="K21" s="2">
        <f t="shared" si="0"/>
        <v>1591</v>
      </c>
      <c r="L21" s="2">
        <v>624</v>
      </c>
      <c r="M21" s="2">
        <v>967</v>
      </c>
      <c r="N21" s="2">
        <v>2198</v>
      </c>
      <c r="O21" s="2">
        <v>971</v>
      </c>
      <c r="P21" s="2">
        <v>1227</v>
      </c>
      <c r="Q21" s="2">
        <v>2655</v>
      </c>
      <c r="R21" s="2">
        <v>1207</v>
      </c>
      <c r="S21" s="2">
        <v>1448</v>
      </c>
    </row>
    <row r="22" spans="1:19" ht="13.5">
      <c r="A22" s="169" t="s">
        <v>23</v>
      </c>
      <c r="B22" s="2">
        <v>154</v>
      </c>
      <c r="C22" s="2">
        <v>40</v>
      </c>
      <c r="D22" s="2">
        <v>114</v>
      </c>
      <c r="E22" s="2">
        <v>465</v>
      </c>
      <c r="F22" s="2">
        <v>160</v>
      </c>
      <c r="G22" s="2">
        <v>305</v>
      </c>
      <c r="H22" s="2">
        <f t="shared" si="1"/>
        <v>794</v>
      </c>
      <c r="I22" s="2">
        <v>256</v>
      </c>
      <c r="J22" s="2">
        <v>538</v>
      </c>
      <c r="K22" s="2">
        <f t="shared" si="0"/>
        <v>962</v>
      </c>
      <c r="L22" s="2">
        <v>317</v>
      </c>
      <c r="M22" s="2">
        <v>645</v>
      </c>
      <c r="N22" s="2">
        <v>1331</v>
      </c>
      <c r="O22" s="2">
        <v>469</v>
      </c>
      <c r="P22" s="2">
        <v>862</v>
      </c>
      <c r="Q22" s="2">
        <v>1844</v>
      </c>
      <c r="R22" s="2">
        <v>741</v>
      </c>
      <c r="S22" s="2">
        <v>1103</v>
      </c>
    </row>
    <row r="23" spans="1:19" ht="13.5">
      <c r="A23" s="169" t="s">
        <v>24</v>
      </c>
      <c r="B23" s="2">
        <v>59</v>
      </c>
      <c r="C23" s="2">
        <v>15</v>
      </c>
      <c r="D23" s="2">
        <v>44</v>
      </c>
      <c r="E23" s="2">
        <v>210</v>
      </c>
      <c r="F23" s="2">
        <v>63</v>
      </c>
      <c r="G23" s="2">
        <v>147</v>
      </c>
      <c r="H23" s="2">
        <f t="shared" si="1"/>
        <v>367</v>
      </c>
      <c r="I23" s="2">
        <v>113</v>
      </c>
      <c r="J23" s="2">
        <v>254</v>
      </c>
      <c r="K23" s="2">
        <f t="shared" si="0"/>
        <v>551</v>
      </c>
      <c r="L23" s="2">
        <v>146</v>
      </c>
      <c r="M23" s="2">
        <v>405</v>
      </c>
      <c r="N23" s="2">
        <v>664</v>
      </c>
      <c r="O23" s="2">
        <v>185</v>
      </c>
      <c r="P23" s="2">
        <v>479</v>
      </c>
      <c r="Q23" s="2">
        <v>914</v>
      </c>
      <c r="R23" s="2">
        <v>272</v>
      </c>
      <c r="S23" s="2">
        <v>642</v>
      </c>
    </row>
    <row r="24" spans="1:19" ht="13.5">
      <c r="A24" s="169" t="s">
        <v>25</v>
      </c>
      <c r="B24" s="2">
        <v>19</v>
      </c>
      <c r="C24" s="2">
        <v>3</v>
      </c>
      <c r="D24" s="2">
        <v>16</v>
      </c>
      <c r="E24" s="2">
        <v>62</v>
      </c>
      <c r="F24" s="2">
        <v>19</v>
      </c>
      <c r="G24" s="2">
        <v>43</v>
      </c>
      <c r="H24" s="2">
        <f t="shared" si="1"/>
        <v>157</v>
      </c>
      <c r="I24" s="2">
        <v>41</v>
      </c>
      <c r="J24" s="2">
        <v>116</v>
      </c>
      <c r="K24" s="2">
        <f t="shared" si="0"/>
        <v>218</v>
      </c>
      <c r="L24" s="2">
        <v>52</v>
      </c>
      <c r="M24" s="2">
        <v>166</v>
      </c>
      <c r="N24" s="2">
        <v>360</v>
      </c>
      <c r="O24" s="2">
        <v>78</v>
      </c>
      <c r="P24" s="2">
        <v>282</v>
      </c>
      <c r="Q24" s="2">
        <v>459</v>
      </c>
      <c r="R24" s="2">
        <v>90</v>
      </c>
      <c r="S24" s="2">
        <v>369</v>
      </c>
    </row>
    <row r="25" spans="1:19" ht="13.5">
      <c r="A25" s="168" t="s">
        <v>2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f t="shared" si="1"/>
        <v>95</v>
      </c>
      <c r="I25" s="2">
        <v>59</v>
      </c>
      <c r="J25" s="2">
        <v>36</v>
      </c>
      <c r="K25" s="2">
        <f t="shared" si="0"/>
        <v>10</v>
      </c>
      <c r="L25" s="2">
        <v>6</v>
      </c>
      <c r="M25" s="2">
        <v>4</v>
      </c>
      <c r="N25" s="2">
        <v>0</v>
      </c>
      <c r="O25" s="2">
        <v>0</v>
      </c>
      <c r="P25" s="2">
        <v>0</v>
      </c>
      <c r="Q25" s="2">
        <v>359</v>
      </c>
      <c r="R25" s="2">
        <v>267</v>
      </c>
      <c r="S25" s="2">
        <v>92</v>
      </c>
    </row>
    <row r="26" spans="5:22" ht="13.5">
      <c r="E26" s="3"/>
      <c r="H26" s="3"/>
      <c r="S26" s="15" t="s">
        <v>28</v>
      </c>
      <c r="T26" s="15"/>
      <c r="U26" s="15"/>
      <c r="V26" s="15"/>
    </row>
    <row r="27" spans="7:22" ht="13.5">
      <c r="G27" s="3"/>
      <c r="S27" s="15" t="s">
        <v>421</v>
      </c>
      <c r="T27" s="15"/>
      <c r="U27" s="15"/>
      <c r="V27" s="15"/>
    </row>
  </sheetData>
  <sheetProtection/>
  <mergeCells count="7">
    <mergeCell ref="B3:D3"/>
    <mergeCell ref="E3:G3"/>
    <mergeCell ref="A3:A4"/>
    <mergeCell ref="H3:J3"/>
    <mergeCell ref="K3:M3"/>
    <mergeCell ref="N3:P3"/>
    <mergeCell ref="Q3:S3"/>
  </mergeCells>
  <printOptions/>
  <pageMargins left="0.7874015748031497" right="0.7874015748031497" top="0.7874015748031497" bottom="0.7874015748031497" header="0.5118110236220472" footer="0.43"/>
  <pageSetup firstPageNumber="22" useFirstPageNumber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="80" zoomScaleNormal="80" zoomScalePageLayoutView="0" workbookViewId="0" topLeftCell="A49">
      <selection activeCell="G136" sqref="G136"/>
    </sheetView>
  </sheetViews>
  <sheetFormatPr defaultColWidth="9.00390625" defaultRowHeight="13.5"/>
  <cols>
    <col min="1" max="1" width="12.625" style="54" customWidth="1"/>
    <col min="2" max="2" width="15.625" style="54" customWidth="1"/>
    <col min="3" max="7" width="12.625" style="54" customWidth="1"/>
    <col min="8" max="8" width="9.25390625" style="54" customWidth="1"/>
    <col min="9" max="14" width="12.625" style="54" customWidth="1"/>
    <col min="15" max="15" width="8.625" style="54" customWidth="1"/>
    <col min="16" max="16384" width="9.00390625" style="54" customWidth="1"/>
  </cols>
  <sheetData>
    <row r="1" spans="1:16" ht="21">
      <c r="A1" s="310" t="s">
        <v>263</v>
      </c>
      <c r="B1" s="310"/>
      <c r="C1" s="310"/>
      <c r="D1" s="310"/>
      <c r="E1" s="310"/>
      <c r="F1" s="310"/>
      <c r="G1" s="53"/>
      <c r="H1" s="53"/>
      <c r="P1" s="56"/>
    </row>
    <row r="2" spans="1:16" ht="20.25" customHeight="1">
      <c r="A2" s="55"/>
      <c r="B2" s="55"/>
      <c r="C2" s="55"/>
      <c r="D2" s="55"/>
      <c r="E2" s="55"/>
      <c r="F2" s="55"/>
      <c r="G2" s="55"/>
      <c r="P2" s="56"/>
    </row>
    <row r="3" spans="1:16" ht="18" thickBot="1">
      <c r="A3" s="229" t="s">
        <v>425</v>
      </c>
      <c r="B3" s="56"/>
      <c r="C3" s="57"/>
      <c r="D3" s="57"/>
      <c r="E3" s="56"/>
      <c r="F3" s="56"/>
      <c r="G3" s="56"/>
      <c r="H3" s="56"/>
      <c r="O3" s="56"/>
      <c r="P3" s="56"/>
    </row>
    <row r="4" spans="1:13" ht="19.5" customHeight="1" thickBot="1">
      <c r="A4" s="103" t="s">
        <v>264</v>
      </c>
      <c r="B4" s="104" t="s">
        <v>371</v>
      </c>
      <c r="C4" s="105" t="s">
        <v>372</v>
      </c>
      <c r="D4" s="106" t="s">
        <v>373</v>
      </c>
      <c r="E4" s="153" t="s">
        <v>374</v>
      </c>
      <c r="F4" s="56"/>
      <c r="M4" s="56"/>
    </row>
    <row r="5" spans="1:6" ht="19.5" customHeight="1">
      <c r="A5" s="107" t="s">
        <v>268</v>
      </c>
      <c r="B5" s="61" t="s">
        <v>269</v>
      </c>
      <c r="C5" s="62">
        <v>291</v>
      </c>
      <c r="D5" s="63">
        <v>1068</v>
      </c>
      <c r="E5" s="154">
        <f>C5/D5</f>
        <v>0.27247191011235955</v>
      </c>
      <c r="F5" s="56"/>
    </row>
    <row r="6" spans="1:6" ht="19.5" customHeight="1" thickBot="1">
      <c r="A6" s="108">
        <v>0.278</v>
      </c>
      <c r="B6" s="67" t="s">
        <v>270</v>
      </c>
      <c r="C6" s="68">
        <v>115</v>
      </c>
      <c r="D6" s="69">
        <v>391</v>
      </c>
      <c r="E6" s="155">
        <f aca="true" t="shared" si="0" ref="E6:E29">C6/D6</f>
        <v>0.29411764705882354</v>
      </c>
      <c r="F6" s="56"/>
    </row>
    <row r="7" spans="1:6" ht="19.5" customHeight="1">
      <c r="A7" s="109"/>
      <c r="B7" s="61" t="s">
        <v>273</v>
      </c>
      <c r="C7" s="62">
        <v>219</v>
      </c>
      <c r="D7" s="63">
        <v>821</v>
      </c>
      <c r="E7" s="154">
        <f t="shared" si="0"/>
        <v>0.26674786845310594</v>
      </c>
      <c r="F7" s="56"/>
    </row>
    <row r="8" spans="1:6" ht="19.5" customHeight="1">
      <c r="A8" s="110"/>
      <c r="B8" s="64" t="s">
        <v>271</v>
      </c>
      <c r="C8" s="65">
        <v>253</v>
      </c>
      <c r="D8" s="66">
        <v>957</v>
      </c>
      <c r="E8" s="156">
        <f t="shared" si="0"/>
        <v>0.26436781609195403</v>
      </c>
      <c r="F8" s="56"/>
    </row>
    <row r="9" spans="1:6" ht="19.5" customHeight="1">
      <c r="A9" s="111" t="s">
        <v>272</v>
      </c>
      <c r="B9" s="64" t="s">
        <v>277</v>
      </c>
      <c r="C9" s="65">
        <v>55</v>
      </c>
      <c r="D9" s="66">
        <v>214</v>
      </c>
      <c r="E9" s="156">
        <f t="shared" si="0"/>
        <v>0.2570093457943925</v>
      </c>
      <c r="F9" s="56"/>
    </row>
    <row r="10" spans="1:13" ht="19.5" customHeight="1">
      <c r="A10" s="112">
        <v>0.266</v>
      </c>
      <c r="B10" s="64" t="s">
        <v>275</v>
      </c>
      <c r="C10" s="65">
        <v>43</v>
      </c>
      <c r="D10" s="66">
        <v>159</v>
      </c>
      <c r="E10" s="156">
        <f t="shared" si="0"/>
        <v>0.27044025157232704</v>
      </c>
      <c r="F10" s="56"/>
      <c r="M10" s="56"/>
    </row>
    <row r="11" spans="1:13" ht="19.5" customHeight="1">
      <c r="A11" s="113"/>
      <c r="B11" s="64" t="s">
        <v>276</v>
      </c>
      <c r="C11" s="65">
        <v>44</v>
      </c>
      <c r="D11" s="66">
        <v>170</v>
      </c>
      <c r="E11" s="156">
        <f t="shared" si="0"/>
        <v>0.25882352941176473</v>
      </c>
      <c r="F11" s="56"/>
      <c r="M11" s="56"/>
    </row>
    <row r="12" spans="1:6" ht="19.5" customHeight="1" thickBot="1">
      <c r="A12" s="114"/>
      <c r="B12" s="67" t="s">
        <v>274</v>
      </c>
      <c r="C12" s="68">
        <v>28</v>
      </c>
      <c r="D12" s="69">
        <v>96</v>
      </c>
      <c r="E12" s="155">
        <f t="shared" si="0"/>
        <v>0.2916666666666667</v>
      </c>
      <c r="F12" s="56"/>
    </row>
    <row r="13" spans="1:13" ht="19.5" customHeight="1">
      <c r="A13" s="115"/>
      <c r="B13" s="61" t="s">
        <v>278</v>
      </c>
      <c r="C13" s="62">
        <v>190</v>
      </c>
      <c r="D13" s="63">
        <v>658</v>
      </c>
      <c r="E13" s="154">
        <f t="shared" si="0"/>
        <v>0.2887537993920973</v>
      </c>
      <c r="F13" s="56"/>
      <c r="M13" s="56"/>
    </row>
    <row r="14" spans="1:6" ht="19.5" customHeight="1">
      <c r="A14" s="111" t="s">
        <v>280</v>
      </c>
      <c r="B14" s="64" t="s">
        <v>279</v>
      </c>
      <c r="C14" s="65">
        <v>194</v>
      </c>
      <c r="D14" s="66">
        <v>744</v>
      </c>
      <c r="E14" s="156">
        <f t="shared" si="0"/>
        <v>0.260752688172043</v>
      </c>
      <c r="F14" s="56"/>
    </row>
    <row r="15" spans="1:6" ht="19.5" customHeight="1">
      <c r="A15" s="112">
        <v>0.234</v>
      </c>
      <c r="B15" s="64" t="s">
        <v>281</v>
      </c>
      <c r="C15" s="65">
        <v>139</v>
      </c>
      <c r="D15" s="66">
        <v>604</v>
      </c>
      <c r="E15" s="156">
        <f t="shared" si="0"/>
        <v>0.23013245033112584</v>
      </c>
      <c r="F15" s="56"/>
    </row>
    <row r="16" spans="1:6" ht="19.5" customHeight="1">
      <c r="A16" s="113"/>
      <c r="B16" s="64" t="s">
        <v>282</v>
      </c>
      <c r="C16" s="65">
        <v>91</v>
      </c>
      <c r="D16" s="66">
        <v>372</v>
      </c>
      <c r="E16" s="156">
        <f t="shared" si="0"/>
        <v>0.2446236559139785</v>
      </c>
      <c r="F16" s="56"/>
    </row>
    <row r="17" spans="1:6" ht="19.5" customHeight="1" thickBot="1">
      <c r="A17" s="114"/>
      <c r="B17" s="67" t="s">
        <v>283</v>
      </c>
      <c r="C17" s="68">
        <v>251</v>
      </c>
      <c r="D17" s="69">
        <v>1315</v>
      </c>
      <c r="E17" s="155">
        <f t="shared" si="0"/>
        <v>0.1908745247148289</v>
      </c>
      <c r="F17" s="56"/>
    </row>
    <row r="18" spans="1:6" ht="19.5" customHeight="1">
      <c r="A18" s="115"/>
      <c r="B18" s="61" t="s">
        <v>284</v>
      </c>
      <c r="C18" s="62">
        <v>103</v>
      </c>
      <c r="D18" s="63">
        <v>484</v>
      </c>
      <c r="E18" s="154">
        <f t="shared" si="0"/>
        <v>0.2128099173553719</v>
      </c>
      <c r="F18" s="56"/>
    </row>
    <row r="19" spans="1:6" ht="19.5" customHeight="1">
      <c r="A19" s="113"/>
      <c r="B19" s="64" t="s">
        <v>293</v>
      </c>
      <c r="C19" s="65">
        <v>223</v>
      </c>
      <c r="D19" s="66">
        <v>1006</v>
      </c>
      <c r="E19" s="156">
        <f t="shared" si="0"/>
        <v>0.2216699801192843</v>
      </c>
      <c r="F19" s="56"/>
    </row>
    <row r="20" spans="1:6" ht="19.5" customHeight="1">
      <c r="A20" s="113"/>
      <c r="B20" s="64" t="s">
        <v>292</v>
      </c>
      <c r="C20" s="65">
        <v>201</v>
      </c>
      <c r="D20" s="66">
        <v>894</v>
      </c>
      <c r="E20" s="156">
        <f t="shared" si="0"/>
        <v>0.22483221476510068</v>
      </c>
      <c r="F20" s="56"/>
    </row>
    <row r="21" spans="1:6" ht="19.5" customHeight="1">
      <c r="A21" s="113"/>
      <c r="B21" s="64" t="s">
        <v>289</v>
      </c>
      <c r="C21" s="65">
        <v>72</v>
      </c>
      <c r="D21" s="66">
        <v>351</v>
      </c>
      <c r="E21" s="156">
        <f t="shared" si="0"/>
        <v>0.20512820512820512</v>
      </c>
      <c r="F21" s="56"/>
    </row>
    <row r="22" spans="1:6" ht="19.5" customHeight="1">
      <c r="A22" s="111" t="s">
        <v>290</v>
      </c>
      <c r="B22" s="64" t="s">
        <v>291</v>
      </c>
      <c r="C22" s="65">
        <v>25</v>
      </c>
      <c r="D22" s="66">
        <v>78</v>
      </c>
      <c r="E22" s="156">
        <f t="shared" si="0"/>
        <v>0.32051282051282054</v>
      </c>
      <c r="F22" s="56"/>
    </row>
    <row r="23" spans="1:6" ht="19.5" customHeight="1">
      <c r="A23" s="112">
        <v>0.208</v>
      </c>
      <c r="B23" s="64" t="s">
        <v>288</v>
      </c>
      <c r="C23" s="65">
        <v>103</v>
      </c>
      <c r="D23" s="66">
        <v>655</v>
      </c>
      <c r="E23" s="156">
        <f t="shared" si="0"/>
        <v>0.15725190839694655</v>
      </c>
      <c r="F23" s="56"/>
    </row>
    <row r="24" spans="1:6" ht="19.5" customHeight="1">
      <c r="A24" s="116"/>
      <c r="B24" s="64" t="s">
        <v>287</v>
      </c>
      <c r="C24" s="65">
        <v>67</v>
      </c>
      <c r="D24" s="66">
        <v>276</v>
      </c>
      <c r="E24" s="156">
        <f t="shared" si="0"/>
        <v>0.2427536231884058</v>
      </c>
      <c r="F24" s="56"/>
    </row>
    <row r="25" spans="1:6" ht="19.5" customHeight="1">
      <c r="A25" s="113"/>
      <c r="B25" s="64" t="s">
        <v>286</v>
      </c>
      <c r="C25" s="65">
        <v>88</v>
      </c>
      <c r="D25" s="66">
        <v>348</v>
      </c>
      <c r="E25" s="156">
        <f t="shared" si="0"/>
        <v>0.25287356321839083</v>
      </c>
      <c r="F25" s="56"/>
    </row>
    <row r="26" spans="1:6" ht="19.5" customHeight="1">
      <c r="A26" s="113"/>
      <c r="B26" s="64" t="s">
        <v>285</v>
      </c>
      <c r="C26" s="65">
        <v>143</v>
      </c>
      <c r="D26" s="66">
        <v>812</v>
      </c>
      <c r="E26" s="156">
        <f t="shared" si="0"/>
        <v>0.17610837438423646</v>
      </c>
      <c r="F26" s="56"/>
    </row>
    <row r="27" spans="1:6" ht="19.5" customHeight="1">
      <c r="A27" s="113"/>
      <c r="B27" s="64" t="s">
        <v>296</v>
      </c>
      <c r="C27" s="65">
        <v>1</v>
      </c>
      <c r="D27" s="66">
        <v>6</v>
      </c>
      <c r="E27" s="156">
        <f t="shared" si="0"/>
        <v>0.16666666666666666</v>
      </c>
      <c r="F27" s="56"/>
    </row>
    <row r="28" spans="1:14" ht="19.5" customHeight="1">
      <c r="A28" s="113"/>
      <c r="B28" s="64" t="s">
        <v>294</v>
      </c>
      <c r="C28" s="65">
        <v>24</v>
      </c>
      <c r="D28" s="66">
        <v>141</v>
      </c>
      <c r="E28" s="156">
        <f t="shared" si="0"/>
        <v>0.1702127659574468</v>
      </c>
      <c r="F28" s="56"/>
      <c r="N28" s="80"/>
    </row>
    <row r="29" spans="1:14" ht="19.5" customHeight="1" thickBot="1">
      <c r="A29" s="114"/>
      <c r="B29" s="67" t="s">
        <v>295</v>
      </c>
      <c r="C29" s="68">
        <v>0</v>
      </c>
      <c r="D29" s="69">
        <v>3</v>
      </c>
      <c r="E29" s="155">
        <f t="shared" si="0"/>
        <v>0</v>
      </c>
      <c r="F29" s="56"/>
      <c r="N29" s="56"/>
    </row>
    <row r="30" spans="1:6" ht="19.5" customHeight="1">
      <c r="A30" s="115"/>
      <c r="B30" s="61" t="s">
        <v>375</v>
      </c>
      <c r="C30" s="62">
        <v>178</v>
      </c>
      <c r="D30" s="63">
        <v>471</v>
      </c>
      <c r="E30" s="154">
        <f aca="true" t="shared" si="1" ref="E30:E60">C30/D30</f>
        <v>0.37791932059447986</v>
      </c>
      <c r="F30" s="56"/>
    </row>
    <row r="31" spans="1:6" ht="19.5" customHeight="1">
      <c r="A31" s="113"/>
      <c r="B31" s="64" t="s">
        <v>297</v>
      </c>
      <c r="C31" s="65">
        <v>65</v>
      </c>
      <c r="D31" s="66">
        <v>206</v>
      </c>
      <c r="E31" s="156">
        <f t="shared" si="1"/>
        <v>0.3155339805825243</v>
      </c>
      <c r="F31" s="56"/>
    </row>
    <row r="32" spans="1:6" ht="19.5" customHeight="1">
      <c r="A32" s="113"/>
      <c r="B32" s="64" t="s">
        <v>298</v>
      </c>
      <c r="C32" s="65">
        <v>42</v>
      </c>
      <c r="D32" s="66">
        <v>260</v>
      </c>
      <c r="E32" s="156">
        <f t="shared" si="1"/>
        <v>0.16153846153846155</v>
      </c>
      <c r="F32" s="56"/>
    </row>
    <row r="33" spans="1:6" ht="19.5" customHeight="1">
      <c r="A33" s="113"/>
      <c r="B33" s="64" t="s">
        <v>299</v>
      </c>
      <c r="C33" s="65">
        <v>36</v>
      </c>
      <c r="D33" s="66">
        <v>151</v>
      </c>
      <c r="E33" s="156">
        <f t="shared" si="1"/>
        <v>0.23841059602649006</v>
      </c>
      <c r="F33" s="56"/>
    </row>
    <row r="34" spans="1:6" ht="19.5" customHeight="1">
      <c r="A34" s="113"/>
      <c r="B34" s="64" t="s">
        <v>300</v>
      </c>
      <c r="C34" s="65">
        <v>39</v>
      </c>
      <c r="D34" s="66">
        <v>142</v>
      </c>
      <c r="E34" s="156">
        <f t="shared" si="1"/>
        <v>0.2746478873239437</v>
      </c>
      <c r="F34" s="56"/>
    </row>
    <row r="35" spans="1:6" ht="19.5" customHeight="1">
      <c r="A35" s="113"/>
      <c r="B35" s="64" t="s">
        <v>301</v>
      </c>
      <c r="C35" s="65">
        <v>75</v>
      </c>
      <c r="D35" s="66">
        <v>247</v>
      </c>
      <c r="E35" s="156">
        <f t="shared" si="1"/>
        <v>0.30364372469635625</v>
      </c>
      <c r="F35" s="56"/>
    </row>
    <row r="36" spans="1:6" ht="19.5" customHeight="1">
      <c r="A36" s="113"/>
      <c r="B36" s="64" t="s">
        <v>302</v>
      </c>
      <c r="C36" s="65">
        <v>52</v>
      </c>
      <c r="D36" s="66">
        <v>164</v>
      </c>
      <c r="E36" s="156">
        <f t="shared" si="1"/>
        <v>0.3170731707317073</v>
      </c>
      <c r="F36" s="56"/>
    </row>
    <row r="37" spans="1:6" ht="19.5" customHeight="1">
      <c r="A37" s="113"/>
      <c r="B37" s="64" t="s">
        <v>303</v>
      </c>
      <c r="C37" s="65">
        <v>64</v>
      </c>
      <c r="D37" s="66">
        <v>262</v>
      </c>
      <c r="E37" s="156">
        <f t="shared" si="1"/>
        <v>0.24427480916030533</v>
      </c>
      <c r="F37" s="56"/>
    </row>
    <row r="38" spans="1:6" ht="19.5" customHeight="1">
      <c r="A38" s="113"/>
      <c r="B38" s="64" t="s">
        <v>397</v>
      </c>
      <c r="C38" s="65">
        <v>1430</v>
      </c>
      <c r="D38" s="66">
        <v>7935</v>
      </c>
      <c r="E38" s="156">
        <f t="shared" si="1"/>
        <v>0.18021424070573408</v>
      </c>
      <c r="F38" s="56"/>
    </row>
    <row r="39" spans="1:6" ht="19.5" customHeight="1">
      <c r="A39" s="113"/>
      <c r="B39" s="64" t="s">
        <v>313</v>
      </c>
      <c r="C39" s="65">
        <v>28</v>
      </c>
      <c r="D39" s="66">
        <v>133</v>
      </c>
      <c r="E39" s="156">
        <f t="shared" si="1"/>
        <v>0.21052631578947367</v>
      </c>
      <c r="F39" s="56"/>
    </row>
    <row r="40" spans="1:6" ht="19.5" customHeight="1">
      <c r="A40" s="113"/>
      <c r="B40" s="64" t="s">
        <v>314</v>
      </c>
      <c r="C40" s="65">
        <v>20</v>
      </c>
      <c r="D40" s="66">
        <v>178</v>
      </c>
      <c r="E40" s="156">
        <f t="shared" si="1"/>
        <v>0.11235955056179775</v>
      </c>
      <c r="F40" s="56"/>
    </row>
    <row r="41" spans="1:6" ht="19.5" customHeight="1">
      <c r="A41" s="113"/>
      <c r="B41" s="64" t="s">
        <v>315</v>
      </c>
      <c r="C41" s="65">
        <v>9</v>
      </c>
      <c r="D41" s="66">
        <v>59</v>
      </c>
      <c r="E41" s="156">
        <f t="shared" si="1"/>
        <v>0.15254237288135594</v>
      </c>
      <c r="F41" s="56"/>
    </row>
    <row r="42" spans="1:6" ht="19.5" customHeight="1">
      <c r="A42" s="113"/>
      <c r="B42" s="64" t="s">
        <v>376</v>
      </c>
      <c r="C42" s="65">
        <v>21</v>
      </c>
      <c r="D42" s="66">
        <v>222</v>
      </c>
      <c r="E42" s="156">
        <f t="shared" si="1"/>
        <v>0.0945945945945946</v>
      </c>
      <c r="F42" s="56"/>
    </row>
    <row r="43" spans="1:6" ht="19.5" customHeight="1">
      <c r="A43" s="111" t="s">
        <v>305</v>
      </c>
      <c r="B43" s="64" t="s">
        <v>377</v>
      </c>
      <c r="C43" s="65">
        <v>23</v>
      </c>
      <c r="D43" s="66">
        <v>150</v>
      </c>
      <c r="E43" s="156">
        <f t="shared" si="1"/>
        <v>0.15333333333333332</v>
      </c>
      <c r="F43" s="56"/>
    </row>
    <row r="44" spans="1:6" ht="19.5" customHeight="1">
      <c r="A44" s="112">
        <v>0.189</v>
      </c>
      <c r="B44" s="64" t="s">
        <v>310</v>
      </c>
      <c r="C44" s="65">
        <v>16</v>
      </c>
      <c r="D44" s="66">
        <v>59</v>
      </c>
      <c r="E44" s="156">
        <f t="shared" si="1"/>
        <v>0.2711864406779661</v>
      </c>
      <c r="F44" s="56"/>
    </row>
    <row r="45" spans="1:6" ht="19.5" customHeight="1">
      <c r="A45" s="116"/>
      <c r="B45" s="157" t="s">
        <v>311</v>
      </c>
      <c r="C45" s="158">
        <v>18</v>
      </c>
      <c r="D45" s="159">
        <v>47</v>
      </c>
      <c r="E45" s="160">
        <f t="shared" si="1"/>
        <v>0.3829787234042553</v>
      </c>
      <c r="F45" s="56"/>
    </row>
    <row r="46" spans="1:6" ht="19.5" customHeight="1">
      <c r="A46" s="113"/>
      <c r="B46" s="64" t="s">
        <v>312</v>
      </c>
      <c r="C46" s="65">
        <v>61</v>
      </c>
      <c r="D46" s="66">
        <v>259</v>
      </c>
      <c r="E46" s="156">
        <f t="shared" si="1"/>
        <v>0.23552123552123552</v>
      </c>
      <c r="F46" s="56"/>
    </row>
    <row r="47" spans="1:6" ht="19.5" customHeight="1">
      <c r="A47" s="113"/>
      <c r="B47" s="64" t="s">
        <v>306</v>
      </c>
      <c r="C47" s="65">
        <v>86</v>
      </c>
      <c r="D47" s="66">
        <v>292</v>
      </c>
      <c r="E47" s="156">
        <f t="shared" si="1"/>
        <v>0.2945205479452055</v>
      </c>
      <c r="F47" s="56"/>
    </row>
    <row r="48" spans="1:6" ht="19.5" customHeight="1">
      <c r="A48" s="113"/>
      <c r="B48" s="64" t="s">
        <v>307</v>
      </c>
      <c r="C48" s="65">
        <v>72</v>
      </c>
      <c r="D48" s="66">
        <v>335</v>
      </c>
      <c r="E48" s="156">
        <f t="shared" si="1"/>
        <v>0.21492537313432836</v>
      </c>
      <c r="F48" s="56"/>
    </row>
    <row r="49" spans="1:6" ht="19.5" customHeight="1">
      <c r="A49" s="113"/>
      <c r="B49" s="64" t="s">
        <v>308</v>
      </c>
      <c r="C49" s="65">
        <v>64</v>
      </c>
      <c r="D49" s="66">
        <v>360</v>
      </c>
      <c r="E49" s="156">
        <f t="shared" si="1"/>
        <v>0.17777777777777778</v>
      </c>
      <c r="F49" s="56"/>
    </row>
    <row r="50" spans="1:6" ht="19.5" customHeight="1">
      <c r="A50" s="113"/>
      <c r="B50" s="64" t="s">
        <v>309</v>
      </c>
      <c r="C50" s="65">
        <v>33</v>
      </c>
      <c r="D50" s="66">
        <v>132</v>
      </c>
      <c r="E50" s="156">
        <f t="shared" si="1"/>
        <v>0.25</v>
      </c>
      <c r="F50" s="56"/>
    </row>
    <row r="51" spans="1:15" s="60" customFormat="1" ht="19.5" customHeight="1">
      <c r="A51" s="113"/>
      <c r="B51" s="64" t="s">
        <v>304</v>
      </c>
      <c r="C51" s="65">
        <v>148</v>
      </c>
      <c r="D51" s="66">
        <v>599</v>
      </c>
      <c r="E51" s="156">
        <f t="shared" si="1"/>
        <v>0.24707846410684475</v>
      </c>
      <c r="F51" s="59"/>
      <c r="G51" s="54"/>
      <c r="H51" s="54"/>
      <c r="I51" s="54"/>
      <c r="J51" s="54"/>
      <c r="K51" s="54"/>
      <c r="L51" s="54"/>
      <c r="M51" s="54"/>
      <c r="N51" s="54"/>
      <c r="O51" s="54"/>
    </row>
    <row r="52" spans="1:6" ht="19.5" customHeight="1">
      <c r="A52" s="111"/>
      <c r="B52" s="64" t="s">
        <v>378</v>
      </c>
      <c r="C52" s="65">
        <v>15</v>
      </c>
      <c r="D52" s="66">
        <v>178</v>
      </c>
      <c r="E52" s="156">
        <f t="shared" si="1"/>
        <v>0.08426966292134831</v>
      </c>
      <c r="F52" s="56"/>
    </row>
    <row r="53" spans="1:6" ht="19.5" customHeight="1">
      <c r="A53" s="120"/>
      <c r="B53" s="64" t="s">
        <v>379</v>
      </c>
      <c r="C53" s="65">
        <v>32</v>
      </c>
      <c r="D53" s="66">
        <v>353</v>
      </c>
      <c r="E53" s="156">
        <f t="shared" si="1"/>
        <v>0.0906515580736544</v>
      </c>
      <c r="F53" s="56"/>
    </row>
    <row r="54" spans="1:6" ht="19.5" customHeight="1">
      <c r="A54" s="113"/>
      <c r="B54" s="64" t="s">
        <v>380</v>
      </c>
      <c r="C54" s="65">
        <v>29</v>
      </c>
      <c r="D54" s="66">
        <v>192</v>
      </c>
      <c r="E54" s="156">
        <f t="shared" si="1"/>
        <v>0.15104166666666666</v>
      </c>
      <c r="F54" s="56"/>
    </row>
    <row r="55" spans="1:6" ht="19.5" customHeight="1">
      <c r="A55" s="113"/>
      <c r="B55" s="64" t="s">
        <v>381</v>
      </c>
      <c r="C55" s="65">
        <v>39</v>
      </c>
      <c r="D55" s="66">
        <v>250</v>
      </c>
      <c r="E55" s="156">
        <f t="shared" si="1"/>
        <v>0.156</v>
      </c>
      <c r="F55" s="56"/>
    </row>
    <row r="56" spans="1:6" ht="19.5" customHeight="1">
      <c r="A56" s="113"/>
      <c r="B56" s="64" t="s">
        <v>382</v>
      </c>
      <c r="C56" s="65">
        <v>28</v>
      </c>
      <c r="D56" s="66">
        <v>175</v>
      </c>
      <c r="E56" s="156">
        <f t="shared" si="1"/>
        <v>0.16</v>
      </c>
      <c r="F56" s="56"/>
    </row>
    <row r="57" spans="1:6" ht="19.5" customHeight="1">
      <c r="A57" s="113"/>
      <c r="B57" s="64" t="s">
        <v>383</v>
      </c>
      <c r="C57" s="65">
        <v>12</v>
      </c>
      <c r="D57" s="66">
        <v>291</v>
      </c>
      <c r="E57" s="156">
        <f t="shared" si="1"/>
        <v>0.041237113402061855</v>
      </c>
      <c r="F57" s="56"/>
    </row>
    <row r="58" spans="1:6" ht="19.5" customHeight="1">
      <c r="A58" s="120"/>
      <c r="B58" s="64" t="s">
        <v>384</v>
      </c>
      <c r="C58" s="65">
        <v>38</v>
      </c>
      <c r="D58" s="66">
        <v>354</v>
      </c>
      <c r="E58" s="156">
        <f t="shared" si="1"/>
        <v>0.10734463276836158</v>
      </c>
      <c r="F58" s="56"/>
    </row>
    <row r="59" spans="1:6" ht="19.5" customHeight="1">
      <c r="A59" s="113"/>
      <c r="B59" s="64" t="s">
        <v>385</v>
      </c>
      <c r="C59" s="65">
        <v>28</v>
      </c>
      <c r="D59" s="66">
        <v>283</v>
      </c>
      <c r="E59" s="156">
        <f t="shared" si="1"/>
        <v>0.0989399293286219</v>
      </c>
      <c r="F59" s="56"/>
    </row>
    <row r="60" spans="1:6" ht="19.5" customHeight="1" thickBot="1">
      <c r="A60" s="121"/>
      <c r="B60" s="67" t="s">
        <v>386</v>
      </c>
      <c r="C60" s="68">
        <v>7</v>
      </c>
      <c r="D60" s="69">
        <v>81</v>
      </c>
      <c r="E60" s="155">
        <f t="shared" si="1"/>
        <v>0.08641975308641975</v>
      </c>
      <c r="F60" s="56"/>
    </row>
    <row r="61" spans="1:6" ht="19.5" customHeight="1">
      <c r="A61" s="115"/>
      <c r="B61" s="95" t="s">
        <v>316</v>
      </c>
      <c r="C61" s="62">
        <v>1447</v>
      </c>
      <c r="D61" s="63">
        <v>7834</v>
      </c>
      <c r="E61" s="154">
        <f>C61/D61</f>
        <v>0.18470768445238703</v>
      </c>
      <c r="F61" s="56"/>
    </row>
    <row r="62" spans="1:6" ht="19.5" customHeight="1">
      <c r="A62" s="111" t="s">
        <v>138</v>
      </c>
      <c r="B62" s="96" t="s">
        <v>387</v>
      </c>
      <c r="C62" s="65">
        <v>34</v>
      </c>
      <c r="D62" s="66">
        <v>312</v>
      </c>
      <c r="E62" s="156">
        <f>C62/D62</f>
        <v>0.10897435897435898</v>
      </c>
      <c r="F62" s="56"/>
    </row>
    <row r="63" spans="1:6" ht="19.5" customHeight="1">
      <c r="A63" s="112">
        <v>0.171</v>
      </c>
      <c r="B63" s="96" t="s">
        <v>317</v>
      </c>
      <c r="C63" s="65">
        <v>195</v>
      </c>
      <c r="D63" s="66">
        <v>1179</v>
      </c>
      <c r="E63" s="156">
        <f>C63/D63</f>
        <v>0.16539440203562342</v>
      </c>
      <c r="F63" s="56"/>
    </row>
    <row r="64" spans="1:6" ht="19.5" customHeight="1">
      <c r="A64" s="120"/>
      <c r="B64" s="96" t="s">
        <v>318</v>
      </c>
      <c r="C64" s="65">
        <v>106</v>
      </c>
      <c r="D64" s="66">
        <v>595</v>
      </c>
      <c r="E64" s="156">
        <f>C64/D64</f>
        <v>0.1781512605042017</v>
      </c>
      <c r="F64" s="56"/>
    </row>
    <row r="65" spans="1:6" ht="19.5" customHeight="1">
      <c r="A65" s="111"/>
      <c r="B65" s="96" t="s">
        <v>319</v>
      </c>
      <c r="C65" s="65">
        <v>35</v>
      </c>
      <c r="D65" s="66">
        <v>580</v>
      </c>
      <c r="E65" s="156">
        <f>C65/D65</f>
        <v>0.0603448275862069</v>
      </c>
      <c r="F65" s="56"/>
    </row>
    <row r="66" spans="1:6" ht="19.5" customHeight="1" thickBot="1">
      <c r="A66" s="122"/>
      <c r="B66" s="97" t="s">
        <v>320</v>
      </c>
      <c r="C66" s="68">
        <v>40</v>
      </c>
      <c r="D66" s="69">
        <v>364</v>
      </c>
      <c r="E66" s="155">
        <v>0.11</v>
      </c>
      <c r="F66" s="56"/>
    </row>
    <row r="67" spans="1:6" ht="19.5" customHeight="1">
      <c r="A67" s="107" t="s">
        <v>321</v>
      </c>
      <c r="B67" s="61" t="s">
        <v>322</v>
      </c>
      <c r="C67" s="62">
        <v>100</v>
      </c>
      <c r="D67" s="63">
        <v>472</v>
      </c>
      <c r="E67" s="154">
        <f aca="true" t="shared" si="2" ref="E67:E76">C67/D67</f>
        <v>0.211864406779661</v>
      </c>
      <c r="F67" s="56"/>
    </row>
    <row r="68" spans="1:7" ht="19.5" customHeight="1">
      <c r="A68" s="112">
        <v>0.102</v>
      </c>
      <c r="B68" s="157" t="s">
        <v>325</v>
      </c>
      <c r="C68" s="158">
        <v>12</v>
      </c>
      <c r="D68" s="159">
        <v>674</v>
      </c>
      <c r="E68" s="160">
        <f t="shared" si="2"/>
        <v>0.017804154302670624</v>
      </c>
      <c r="F68" s="56"/>
      <c r="G68" s="58"/>
    </row>
    <row r="69" spans="1:6" ht="19.5" customHeight="1">
      <c r="A69" s="113"/>
      <c r="B69" s="64" t="s">
        <v>324</v>
      </c>
      <c r="C69" s="65">
        <v>54</v>
      </c>
      <c r="D69" s="66">
        <v>732</v>
      </c>
      <c r="E69" s="156">
        <f t="shared" si="2"/>
        <v>0.07377049180327869</v>
      </c>
      <c r="F69" s="56"/>
    </row>
    <row r="70" spans="1:6" ht="19.5" customHeight="1" thickBot="1">
      <c r="A70" s="114"/>
      <c r="B70" s="67" t="s">
        <v>323</v>
      </c>
      <c r="C70" s="68">
        <v>406</v>
      </c>
      <c r="D70" s="69">
        <v>3712</v>
      </c>
      <c r="E70" s="155">
        <f t="shared" si="2"/>
        <v>0.109375</v>
      </c>
      <c r="F70" s="56"/>
    </row>
    <row r="71" spans="1:6" ht="19.5" customHeight="1">
      <c r="A71" s="109"/>
      <c r="B71" s="61" t="s">
        <v>326</v>
      </c>
      <c r="C71" s="62">
        <v>187</v>
      </c>
      <c r="D71" s="63">
        <v>1380</v>
      </c>
      <c r="E71" s="154">
        <f t="shared" si="2"/>
        <v>0.1355072463768116</v>
      </c>
      <c r="F71" s="56"/>
    </row>
    <row r="72" spans="1:6" ht="19.5" customHeight="1">
      <c r="A72" s="111" t="s">
        <v>134</v>
      </c>
      <c r="B72" s="64" t="s">
        <v>327</v>
      </c>
      <c r="C72" s="65">
        <v>56</v>
      </c>
      <c r="D72" s="66">
        <v>272</v>
      </c>
      <c r="E72" s="156">
        <f t="shared" si="2"/>
        <v>0.20588235294117646</v>
      </c>
      <c r="F72" s="56"/>
    </row>
    <row r="73" spans="1:6" ht="19.5" customHeight="1">
      <c r="A73" s="112">
        <v>0.131</v>
      </c>
      <c r="B73" s="64" t="s">
        <v>328</v>
      </c>
      <c r="C73" s="65">
        <v>52</v>
      </c>
      <c r="D73" s="66">
        <v>464</v>
      </c>
      <c r="E73" s="156">
        <f t="shared" si="2"/>
        <v>0.11206896551724138</v>
      </c>
      <c r="F73" s="56"/>
    </row>
    <row r="74" spans="1:7" ht="19.5" customHeight="1">
      <c r="A74" s="116"/>
      <c r="B74" s="64" t="s">
        <v>329</v>
      </c>
      <c r="C74" s="65">
        <v>29</v>
      </c>
      <c r="D74" s="66">
        <v>307</v>
      </c>
      <c r="E74" s="156">
        <f t="shared" si="2"/>
        <v>0.09446254071661238</v>
      </c>
      <c r="F74" s="56"/>
      <c r="G74" s="58"/>
    </row>
    <row r="75" spans="1:6" ht="19.5" customHeight="1" thickBot="1">
      <c r="A75" s="114"/>
      <c r="B75" s="67" t="s">
        <v>396</v>
      </c>
      <c r="C75" s="68">
        <v>11</v>
      </c>
      <c r="D75" s="69">
        <v>127</v>
      </c>
      <c r="E75" s="155">
        <f>C75/D75</f>
        <v>0.08661417322834646</v>
      </c>
      <c r="F75" s="56"/>
    </row>
    <row r="76" spans="1:6" ht="19.5" customHeight="1" thickBot="1">
      <c r="A76" s="114" t="s">
        <v>423</v>
      </c>
      <c r="B76" s="67"/>
      <c r="C76" s="68">
        <f>SUM(C5:C75)</f>
        <v>8535</v>
      </c>
      <c r="D76" s="69">
        <f>SUM(D5:D75)</f>
        <v>46447</v>
      </c>
      <c r="E76" s="155">
        <f t="shared" si="2"/>
        <v>0.1837578315068788</v>
      </c>
      <c r="F76" s="56"/>
    </row>
    <row r="77" spans="1:6" ht="19.5" customHeight="1">
      <c r="A77" s="142"/>
      <c r="B77" s="77"/>
      <c r="C77" s="78"/>
      <c r="D77" s="78"/>
      <c r="E77" s="79"/>
      <c r="F77" s="56"/>
    </row>
    <row r="78" spans="1:6" ht="19.5" customHeight="1" thickBot="1">
      <c r="A78" s="230" t="s">
        <v>426</v>
      </c>
      <c r="B78" s="56"/>
      <c r="C78" s="56"/>
      <c r="D78" s="56"/>
      <c r="E78" s="56"/>
      <c r="F78" s="56"/>
    </row>
    <row r="79" spans="1:6" ht="19.5" customHeight="1" thickBot="1">
      <c r="A79" s="117" t="s">
        <v>264</v>
      </c>
      <c r="B79" s="118" t="s">
        <v>265</v>
      </c>
      <c r="C79" s="119" t="s">
        <v>266</v>
      </c>
      <c r="D79" s="123" t="s">
        <v>331</v>
      </c>
      <c r="E79" s="124" t="s">
        <v>267</v>
      </c>
      <c r="F79" s="56"/>
    </row>
    <row r="80" spans="1:6" ht="19.5" customHeight="1">
      <c r="A80" s="109"/>
      <c r="B80" s="61" t="s">
        <v>332</v>
      </c>
      <c r="C80" s="62">
        <v>204</v>
      </c>
      <c r="D80" s="63">
        <v>549</v>
      </c>
      <c r="E80" s="154">
        <f aca="true" t="shared" si="3" ref="E80:E109">C80/D80</f>
        <v>0.37158469945355194</v>
      </c>
      <c r="F80" s="56"/>
    </row>
    <row r="81" spans="1:6" ht="19.5" customHeight="1">
      <c r="A81" s="120"/>
      <c r="B81" s="64" t="s">
        <v>333</v>
      </c>
      <c r="C81" s="65">
        <v>128</v>
      </c>
      <c r="D81" s="66">
        <v>438</v>
      </c>
      <c r="E81" s="156">
        <f t="shared" si="3"/>
        <v>0.2922374429223744</v>
      </c>
      <c r="F81" s="56"/>
    </row>
    <row r="82" spans="1:6" ht="19.5" customHeight="1">
      <c r="A82" s="113"/>
      <c r="B82" s="64" t="s">
        <v>334</v>
      </c>
      <c r="C82" s="65">
        <v>119</v>
      </c>
      <c r="D82" s="66">
        <v>411</v>
      </c>
      <c r="E82" s="156">
        <f t="shared" si="3"/>
        <v>0.2895377128953771</v>
      </c>
      <c r="F82" s="56"/>
    </row>
    <row r="83" spans="1:6" ht="19.5" customHeight="1">
      <c r="A83" s="111" t="s">
        <v>336</v>
      </c>
      <c r="B83" s="64" t="s">
        <v>335</v>
      </c>
      <c r="C83" s="65">
        <v>185</v>
      </c>
      <c r="D83" s="66">
        <v>479</v>
      </c>
      <c r="E83" s="156">
        <f t="shared" si="3"/>
        <v>0.3862212943632568</v>
      </c>
      <c r="F83" s="56"/>
    </row>
    <row r="84" spans="1:6" ht="19.5" customHeight="1">
      <c r="A84" s="112">
        <v>0.35515722315053927</v>
      </c>
      <c r="B84" s="64" t="s">
        <v>337</v>
      </c>
      <c r="C84" s="65">
        <v>294</v>
      </c>
      <c r="D84" s="66">
        <v>889</v>
      </c>
      <c r="E84" s="156">
        <f t="shared" si="3"/>
        <v>0.33070866141732286</v>
      </c>
      <c r="F84" s="56"/>
    </row>
    <row r="85" spans="1:7" ht="19.5" customHeight="1">
      <c r="A85" s="116"/>
      <c r="B85" s="157" t="s">
        <v>338</v>
      </c>
      <c r="C85" s="158">
        <v>184</v>
      </c>
      <c r="D85" s="159">
        <v>291</v>
      </c>
      <c r="E85" s="160">
        <f t="shared" si="3"/>
        <v>0.6323024054982818</v>
      </c>
      <c r="F85" s="56"/>
      <c r="G85" s="60"/>
    </row>
    <row r="86" spans="1:6" ht="19.5" customHeight="1">
      <c r="A86" s="113"/>
      <c r="B86" s="64" t="s">
        <v>339</v>
      </c>
      <c r="C86" s="65">
        <v>460</v>
      </c>
      <c r="D86" s="66">
        <v>1377</v>
      </c>
      <c r="E86" s="156">
        <f t="shared" si="3"/>
        <v>0.33405954974582425</v>
      </c>
      <c r="F86" s="56"/>
    </row>
    <row r="87" spans="1:6" ht="19.5" customHeight="1">
      <c r="A87" s="113"/>
      <c r="B87" s="64" t="s">
        <v>340</v>
      </c>
      <c r="C87" s="65">
        <v>375</v>
      </c>
      <c r="D87" s="66">
        <v>1189</v>
      </c>
      <c r="E87" s="156">
        <f t="shared" si="3"/>
        <v>0.3153910849453322</v>
      </c>
      <c r="F87" s="56"/>
    </row>
    <row r="88" spans="1:6" ht="19.5" customHeight="1">
      <c r="A88" s="113"/>
      <c r="B88" s="64" t="s">
        <v>341</v>
      </c>
      <c r="C88" s="65">
        <v>195</v>
      </c>
      <c r="D88" s="66">
        <v>481</v>
      </c>
      <c r="E88" s="156">
        <f t="shared" si="3"/>
        <v>0.40540540540540543</v>
      </c>
      <c r="F88" s="56"/>
    </row>
    <row r="89" spans="1:6" ht="19.5" customHeight="1" thickBot="1">
      <c r="A89" s="114"/>
      <c r="B89" s="67" t="s">
        <v>342</v>
      </c>
      <c r="C89" s="68">
        <v>194</v>
      </c>
      <c r="D89" s="69">
        <v>479</v>
      </c>
      <c r="E89" s="155">
        <f t="shared" si="3"/>
        <v>0.40501043841336115</v>
      </c>
      <c r="F89" s="56"/>
    </row>
    <row r="90" spans="1:6" ht="19.5" customHeight="1">
      <c r="A90" s="109"/>
      <c r="B90" s="61" t="s">
        <v>343</v>
      </c>
      <c r="C90" s="62">
        <v>215</v>
      </c>
      <c r="D90" s="63">
        <v>456</v>
      </c>
      <c r="E90" s="154">
        <f t="shared" si="3"/>
        <v>0.47149122807017546</v>
      </c>
      <c r="F90" s="56"/>
    </row>
    <row r="91" spans="1:6" ht="19.5" customHeight="1">
      <c r="A91" s="120"/>
      <c r="B91" s="64" t="s">
        <v>344</v>
      </c>
      <c r="C91" s="65">
        <v>70</v>
      </c>
      <c r="D91" s="66">
        <v>316</v>
      </c>
      <c r="E91" s="156">
        <f t="shared" si="3"/>
        <v>0.22151898734177214</v>
      </c>
      <c r="F91" s="56"/>
    </row>
    <row r="92" spans="1:6" ht="19.5" customHeight="1">
      <c r="A92" s="113"/>
      <c r="B92" s="64" t="s">
        <v>345</v>
      </c>
      <c r="C92" s="65">
        <v>205</v>
      </c>
      <c r="D92" s="66">
        <v>554</v>
      </c>
      <c r="E92" s="156">
        <f t="shared" si="3"/>
        <v>0.3700361010830325</v>
      </c>
      <c r="F92" s="56"/>
    </row>
    <row r="93" spans="1:6" ht="19.5" customHeight="1">
      <c r="A93" s="111" t="s">
        <v>346</v>
      </c>
      <c r="B93" s="64" t="s">
        <v>347</v>
      </c>
      <c r="C93" s="65">
        <v>563</v>
      </c>
      <c r="D93" s="66">
        <v>1433</v>
      </c>
      <c r="E93" s="156">
        <f t="shared" si="3"/>
        <v>0.3928820655966504</v>
      </c>
      <c r="F93" s="56"/>
    </row>
    <row r="94" spans="1:6" ht="19.5" customHeight="1">
      <c r="A94" s="112">
        <v>0.36986027944111777</v>
      </c>
      <c r="B94" s="64" t="s">
        <v>348</v>
      </c>
      <c r="C94" s="65">
        <v>154</v>
      </c>
      <c r="D94" s="66">
        <v>449</v>
      </c>
      <c r="E94" s="156">
        <f t="shared" si="3"/>
        <v>0.3429844097995546</v>
      </c>
      <c r="F94" s="56"/>
    </row>
    <row r="95" spans="1:6" ht="19.5" customHeight="1">
      <c r="A95" s="116"/>
      <c r="B95" s="64" t="s">
        <v>349</v>
      </c>
      <c r="C95" s="65">
        <v>56</v>
      </c>
      <c r="D95" s="66">
        <v>184</v>
      </c>
      <c r="E95" s="156">
        <f t="shared" si="3"/>
        <v>0.30434782608695654</v>
      </c>
      <c r="F95" s="56"/>
    </row>
    <row r="96" spans="1:6" ht="19.5" customHeight="1">
      <c r="A96" s="113"/>
      <c r="B96" s="64" t="s">
        <v>350</v>
      </c>
      <c r="C96" s="65">
        <v>70</v>
      </c>
      <c r="D96" s="66">
        <v>366</v>
      </c>
      <c r="E96" s="156">
        <f t="shared" si="3"/>
        <v>0.1912568306010929</v>
      </c>
      <c r="F96" s="56"/>
    </row>
    <row r="97" spans="1:6" ht="19.5" customHeight="1">
      <c r="A97" s="113"/>
      <c r="B97" s="64" t="s">
        <v>351</v>
      </c>
      <c r="C97" s="65">
        <v>234</v>
      </c>
      <c r="D97" s="66">
        <v>631</v>
      </c>
      <c r="E97" s="156">
        <f t="shared" si="3"/>
        <v>0.37083993660855785</v>
      </c>
      <c r="F97" s="56"/>
    </row>
    <row r="98" spans="1:6" ht="19.5" customHeight="1" thickBot="1">
      <c r="A98" s="114"/>
      <c r="B98" s="67" t="s">
        <v>352</v>
      </c>
      <c r="C98" s="68">
        <v>286</v>
      </c>
      <c r="D98" s="69">
        <v>621</v>
      </c>
      <c r="E98" s="155">
        <f t="shared" si="3"/>
        <v>0.4605475040257649</v>
      </c>
      <c r="F98" s="56"/>
    </row>
    <row r="99" spans="1:6" ht="19.5" customHeight="1">
      <c r="A99" s="109"/>
      <c r="B99" s="61" t="s">
        <v>353</v>
      </c>
      <c r="C99" s="62">
        <v>555</v>
      </c>
      <c r="D99" s="63">
        <v>1551</v>
      </c>
      <c r="E99" s="154">
        <f t="shared" si="3"/>
        <v>0.3578336557059961</v>
      </c>
      <c r="F99" s="56"/>
    </row>
    <row r="100" spans="1:6" ht="19.5" customHeight="1">
      <c r="A100" s="125" t="s">
        <v>354</v>
      </c>
      <c r="B100" s="64" t="s">
        <v>356</v>
      </c>
      <c r="C100" s="65">
        <v>144</v>
      </c>
      <c r="D100" s="66">
        <v>473</v>
      </c>
      <c r="E100" s="156">
        <f t="shared" si="3"/>
        <v>0.3044397463002114</v>
      </c>
      <c r="F100" s="56"/>
    </row>
    <row r="101" spans="1:6" ht="19.5" customHeight="1">
      <c r="A101" s="112">
        <v>0.31899703987462996</v>
      </c>
      <c r="B101" s="64" t="s">
        <v>355</v>
      </c>
      <c r="C101" s="65">
        <v>126</v>
      </c>
      <c r="D101" s="66">
        <v>372</v>
      </c>
      <c r="E101" s="156">
        <f t="shared" si="3"/>
        <v>0.3387096774193548</v>
      </c>
      <c r="F101" s="56"/>
    </row>
    <row r="102" spans="1:6" ht="19.5" customHeight="1">
      <c r="A102" s="116"/>
      <c r="B102" s="64" t="s">
        <v>357</v>
      </c>
      <c r="C102" s="65">
        <v>167</v>
      </c>
      <c r="D102" s="66">
        <v>680</v>
      </c>
      <c r="E102" s="156">
        <f t="shared" si="3"/>
        <v>0.24558823529411763</v>
      </c>
      <c r="F102" s="56"/>
    </row>
    <row r="103" spans="1:6" ht="19.5" customHeight="1" thickBot="1">
      <c r="A103" s="114"/>
      <c r="B103" s="67" t="s">
        <v>358</v>
      </c>
      <c r="C103" s="68">
        <v>840</v>
      </c>
      <c r="D103" s="69">
        <v>2667</v>
      </c>
      <c r="E103" s="155">
        <f t="shared" si="3"/>
        <v>0.31496062992125984</v>
      </c>
      <c r="F103" s="56"/>
    </row>
    <row r="104" spans="1:6" ht="19.5" customHeight="1">
      <c r="A104" s="109"/>
      <c r="B104" s="61" t="s">
        <v>359</v>
      </c>
      <c r="C104" s="62">
        <v>174</v>
      </c>
      <c r="D104" s="63">
        <v>478</v>
      </c>
      <c r="E104" s="154">
        <f t="shared" si="3"/>
        <v>0.36401673640167365</v>
      </c>
      <c r="F104" s="56"/>
    </row>
    <row r="105" spans="1:6" ht="19.5" customHeight="1">
      <c r="A105" s="125" t="s">
        <v>360</v>
      </c>
      <c r="B105" s="64" t="s">
        <v>361</v>
      </c>
      <c r="C105" s="65">
        <v>67</v>
      </c>
      <c r="D105" s="66">
        <v>298</v>
      </c>
      <c r="E105" s="156">
        <f t="shared" si="3"/>
        <v>0.22483221476510068</v>
      </c>
      <c r="F105" s="56"/>
    </row>
    <row r="106" spans="1:6" ht="19.5" customHeight="1">
      <c r="A106" s="112">
        <v>0.292995966263293</v>
      </c>
      <c r="B106" s="64" t="s">
        <v>362</v>
      </c>
      <c r="C106" s="65">
        <v>197</v>
      </c>
      <c r="D106" s="66">
        <v>750</v>
      </c>
      <c r="E106" s="156">
        <f t="shared" si="3"/>
        <v>0.26266666666666666</v>
      </c>
      <c r="F106" s="56"/>
    </row>
    <row r="107" spans="1:6" ht="19.5" customHeight="1">
      <c r="A107" s="116"/>
      <c r="B107" s="64" t="s">
        <v>363</v>
      </c>
      <c r="C107" s="65">
        <v>351</v>
      </c>
      <c r="D107" s="66">
        <v>1123</v>
      </c>
      <c r="E107" s="156">
        <f t="shared" si="3"/>
        <v>0.31255565449688333</v>
      </c>
      <c r="F107" s="56"/>
    </row>
    <row r="108" spans="1:6" ht="19.5" customHeight="1" thickBot="1">
      <c r="A108" s="114"/>
      <c r="B108" s="161" t="s">
        <v>364</v>
      </c>
      <c r="C108" s="162">
        <v>10</v>
      </c>
      <c r="D108" s="163">
        <v>78</v>
      </c>
      <c r="E108" s="164">
        <f>C108/D108</f>
        <v>0.1282051282051282</v>
      </c>
      <c r="F108" s="56"/>
    </row>
    <row r="109" spans="1:6" ht="19.5" customHeight="1" thickBot="1">
      <c r="A109" s="114" t="s">
        <v>423</v>
      </c>
      <c r="B109" s="161"/>
      <c r="C109" s="162">
        <f>SUM(C80:C108)</f>
        <v>6822</v>
      </c>
      <c r="D109" s="163">
        <f>SUM(D80:D108)</f>
        <v>20063</v>
      </c>
      <c r="E109" s="164">
        <f t="shared" si="3"/>
        <v>0.34002890893684895</v>
      </c>
      <c r="F109" s="56"/>
    </row>
    <row r="110" spans="6:8" ht="19.5" customHeight="1">
      <c r="F110" s="143"/>
      <c r="H110" s="56"/>
    </row>
    <row r="111" spans="6:8" ht="19.5" customHeight="1">
      <c r="F111" s="143"/>
      <c r="H111" s="56"/>
    </row>
    <row r="112" spans="1:8" ht="19.5" customHeight="1" thickBot="1">
      <c r="A112" s="229" t="s">
        <v>427</v>
      </c>
      <c r="B112" s="56"/>
      <c r="C112" s="56"/>
      <c r="D112" s="56"/>
      <c r="E112" s="56"/>
      <c r="F112" s="56"/>
      <c r="H112" s="56"/>
    </row>
    <row r="113" spans="1:8" ht="19.5" customHeight="1" thickBot="1">
      <c r="A113" s="126" t="s">
        <v>366</v>
      </c>
      <c r="B113" s="313" t="s">
        <v>414</v>
      </c>
      <c r="C113" s="314"/>
      <c r="D113" s="135" t="s">
        <v>266</v>
      </c>
      <c r="E113" s="146" t="s">
        <v>415</v>
      </c>
      <c r="F113" s="56"/>
      <c r="H113" s="56"/>
    </row>
    <row r="114" spans="1:9" ht="19.5" customHeight="1">
      <c r="A114" s="109"/>
      <c r="B114" s="311" t="s">
        <v>388</v>
      </c>
      <c r="C114" s="312"/>
      <c r="D114" s="70">
        <v>31</v>
      </c>
      <c r="E114" s="147">
        <v>33</v>
      </c>
      <c r="F114" s="56"/>
      <c r="H114" s="56"/>
      <c r="I114" s="58"/>
    </row>
    <row r="115" spans="1:8" ht="19.5" customHeight="1">
      <c r="A115" s="111" t="s">
        <v>389</v>
      </c>
      <c r="B115" s="315" t="s">
        <v>390</v>
      </c>
      <c r="C115" s="316"/>
      <c r="D115" s="71">
        <v>47</v>
      </c>
      <c r="E115" s="148">
        <v>48</v>
      </c>
      <c r="F115" s="56"/>
      <c r="H115" s="56"/>
    </row>
    <row r="116" spans="1:8" ht="19.5" customHeight="1">
      <c r="A116" s="120">
        <v>0.986</v>
      </c>
      <c r="B116" s="315" t="s">
        <v>367</v>
      </c>
      <c r="C116" s="316"/>
      <c r="D116" s="71">
        <v>38</v>
      </c>
      <c r="E116" s="148">
        <v>38</v>
      </c>
      <c r="H116" s="56"/>
    </row>
    <row r="117" spans="1:8" ht="19.5" customHeight="1">
      <c r="A117" s="113"/>
      <c r="B117" s="317" t="s">
        <v>368</v>
      </c>
      <c r="C117" s="318"/>
      <c r="D117" s="72">
        <v>81</v>
      </c>
      <c r="E117" s="149">
        <v>81</v>
      </c>
      <c r="H117" s="56"/>
    </row>
    <row r="118" spans="1:8" ht="19.5" customHeight="1" thickBot="1">
      <c r="A118" s="114"/>
      <c r="B118" s="304" t="s">
        <v>391</v>
      </c>
      <c r="C118" s="305"/>
      <c r="D118" s="73">
        <v>21</v>
      </c>
      <c r="E118" s="150">
        <v>21</v>
      </c>
      <c r="H118" s="56"/>
    </row>
    <row r="119" spans="1:8" ht="19.5" customHeight="1">
      <c r="A119" s="107" t="s">
        <v>365</v>
      </c>
      <c r="B119" s="306" t="s">
        <v>369</v>
      </c>
      <c r="C119" s="307"/>
      <c r="D119" s="74">
        <v>83</v>
      </c>
      <c r="E119" s="151">
        <v>223</v>
      </c>
      <c r="F119" s="56"/>
      <c r="H119" s="56"/>
    </row>
    <row r="120" spans="1:8" ht="19.5" customHeight="1" thickBot="1">
      <c r="A120" s="122">
        <v>0.343</v>
      </c>
      <c r="B120" s="304" t="s">
        <v>370</v>
      </c>
      <c r="C120" s="305"/>
      <c r="D120" s="73">
        <v>7</v>
      </c>
      <c r="E120" s="150">
        <v>39</v>
      </c>
      <c r="F120" s="76"/>
      <c r="H120" s="56"/>
    </row>
    <row r="121" spans="1:8" ht="19.5" customHeight="1" thickBot="1">
      <c r="A121" s="127" t="s">
        <v>330</v>
      </c>
      <c r="B121" s="308"/>
      <c r="C121" s="309"/>
      <c r="D121" s="75">
        <v>308</v>
      </c>
      <c r="E121" s="152">
        <v>483</v>
      </c>
      <c r="F121" s="56"/>
      <c r="H121" s="56"/>
    </row>
    <row r="122" spans="1:8" ht="19.5" customHeight="1">
      <c r="A122" s="56"/>
      <c r="B122" s="56"/>
      <c r="C122" s="56"/>
      <c r="D122" s="56"/>
      <c r="E122" s="56"/>
      <c r="F122" s="56"/>
      <c r="H122" s="56"/>
    </row>
    <row r="123" spans="1:8" ht="19.5" customHeight="1">
      <c r="A123" s="56"/>
      <c r="B123" s="56"/>
      <c r="C123" s="56"/>
      <c r="D123" s="56"/>
      <c r="E123" s="56"/>
      <c r="F123" s="56"/>
      <c r="H123" s="56"/>
    </row>
    <row r="124" spans="1:8" ht="19.5" customHeight="1" thickBot="1">
      <c r="A124" s="81" t="s">
        <v>417</v>
      </c>
      <c r="B124" s="81"/>
      <c r="C124" s="81"/>
      <c r="D124" s="81"/>
      <c r="E124" s="81"/>
      <c r="F124" s="82"/>
      <c r="H124" s="56"/>
    </row>
    <row r="125" spans="1:9" ht="19.5" customHeight="1" thickBot="1">
      <c r="A125" s="128" t="s">
        <v>392</v>
      </c>
      <c r="B125" s="129" t="s">
        <v>372</v>
      </c>
      <c r="C125" s="130" t="s">
        <v>416</v>
      </c>
      <c r="D125" s="129" t="s">
        <v>374</v>
      </c>
      <c r="E125" s="129" t="s">
        <v>393</v>
      </c>
      <c r="F125" s="131" t="s">
        <v>394</v>
      </c>
      <c r="H125" s="56"/>
      <c r="I125" s="58"/>
    </row>
    <row r="126" spans="1:9" ht="19.5" customHeight="1" thickTop="1">
      <c r="A126" s="227" t="s">
        <v>428</v>
      </c>
      <c r="B126" s="84">
        <v>406</v>
      </c>
      <c r="C126" s="83">
        <v>1459</v>
      </c>
      <c r="D126" s="85">
        <f>B126/C126</f>
        <v>0.27827278958190543</v>
      </c>
      <c r="E126" s="84">
        <v>212</v>
      </c>
      <c r="F126" s="86">
        <f>E126/C126</f>
        <v>0.1453050034270048</v>
      </c>
      <c r="H126" s="56"/>
      <c r="I126" s="58"/>
    </row>
    <row r="127" spans="1:9" ht="19.5" customHeight="1">
      <c r="A127" s="228" t="s">
        <v>429</v>
      </c>
      <c r="B127" s="88">
        <v>642</v>
      </c>
      <c r="C127" s="87">
        <v>2417</v>
      </c>
      <c r="D127" s="85">
        <f aca="true" t="shared" si="4" ref="D127:D139">B127/C127</f>
        <v>0.2656185353744311</v>
      </c>
      <c r="E127" s="88">
        <v>292</v>
      </c>
      <c r="F127" s="86">
        <f aca="true" t="shared" si="5" ref="F127:F138">E127/C127</f>
        <v>0.12081092263136119</v>
      </c>
      <c r="H127" s="56"/>
      <c r="I127" s="58"/>
    </row>
    <row r="128" spans="1:9" ht="19.5" customHeight="1">
      <c r="A128" s="228" t="s">
        <v>430</v>
      </c>
      <c r="B128" s="88">
        <v>865</v>
      </c>
      <c r="C128" s="87">
        <v>3693</v>
      </c>
      <c r="D128" s="85">
        <f t="shared" si="4"/>
        <v>0.23422691578662333</v>
      </c>
      <c r="E128" s="88">
        <v>422</v>
      </c>
      <c r="F128" s="86">
        <f t="shared" si="5"/>
        <v>0.11427024099647982</v>
      </c>
      <c r="H128" s="56"/>
      <c r="I128" s="58"/>
    </row>
    <row r="129" spans="1:9" ht="19.5" customHeight="1">
      <c r="A129" s="228" t="s">
        <v>431</v>
      </c>
      <c r="B129" s="88">
        <v>1050</v>
      </c>
      <c r="C129" s="87">
        <v>5054</v>
      </c>
      <c r="D129" s="85">
        <f t="shared" si="4"/>
        <v>0.2077562326869806</v>
      </c>
      <c r="E129" s="88">
        <v>465</v>
      </c>
      <c r="F129" s="86">
        <f t="shared" si="5"/>
        <v>0.09200633161851998</v>
      </c>
      <c r="H129" s="56"/>
      <c r="I129" s="58"/>
    </row>
    <row r="130" spans="1:9" ht="19.5" customHeight="1">
      <c r="A130" s="228" t="s">
        <v>432</v>
      </c>
      <c r="B130" s="88">
        <v>2808</v>
      </c>
      <c r="C130" s="87">
        <v>14820</v>
      </c>
      <c r="D130" s="85">
        <f t="shared" si="4"/>
        <v>0.18947368421052632</v>
      </c>
      <c r="E130" s="88">
        <v>724</v>
      </c>
      <c r="F130" s="86">
        <f t="shared" si="5"/>
        <v>0.04885290148448043</v>
      </c>
      <c r="H130" s="56"/>
      <c r="I130" s="58"/>
    </row>
    <row r="131" spans="1:9" ht="19.5" customHeight="1">
      <c r="A131" s="228" t="s">
        <v>433</v>
      </c>
      <c r="B131" s="88">
        <v>1857</v>
      </c>
      <c r="C131" s="87">
        <v>10864</v>
      </c>
      <c r="D131" s="85">
        <f t="shared" si="4"/>
        <v>0.17093151693667158</v>
      </c>
      <c r="E131" s="88">
        <v>406</v>
      </c>
      <c r="F131" s="86">
        <f t="shared" si="5"/>
        <v>0.037371134020618556</v>
      </c>
      <c r="H131" s="56"/>
      <c r="I131" s="58"/>
    </row>
    <row r="132" spans="1:9" ht="19.5" customHeight="1">
      <c r="A132" s="228" t="s">
        <v>434</v>
      </c>
      <c r="B132" s="88">
        <v>572</v>
      </c>
      <c r="C132" s="87">
        <v>5590</v>
      </c>
      <c r="D132" s="85">
        <f t="shared" si="4"/>
        <v>0.10232558139534884</v>
      </c>
      <c r="E132" s="88">
        <v>518</v>
      </c>
      <c r="F132" s="86">
        <f t="shared" si="5"/>
        <v>0.0926654740608229</v>
      </c>
      <c r="H132" s="56"/>
      <c r="I132" s="58"/>
    </row>
    <row r="133" spans="1:9" ht="19.5" customHeight="1">
      <c r="A133" s="228" t="s">
        <v>435</v>
      </c>
      <c r="B133" s="88">
        <v>335</v>
      </c>
      <c r="C133" s="87">
        <v>2550</v>
      </c>
      <c r="D133" s="85">
        <f t="shared" si="4"/>
        <v>0.13137254901960785</v>
      </c>
      <c r="E133" s="88">
        <v>341</v>
      </c>
      <c r="F133" s="86">
        <f t="shared" si="5"/>
        <v>0.13372549019607843</v>
      </c>
      <c r="H133" s="56"/>
      <c r="I133" s="58"/>
    </row>
    <row r="134" spans="1:9" ht="19.5" customHeight="1">
      <c r="A134" s="132" t="s">
        <v>439</v>
      </c>
      <c r="B134" s="88">
        <v>2338</v>
      </c>
      <c r="C134" s="87">
        <v>6583</v>
      </c>
      <c r="D134" s="85">
        <f t="shared" si="4"/>
        <v>0.35515722315053927</v>
      </c>
      <c r="E134" s="88">
        <v>912</v>
      </c>
      <c r="F134" s="86">
        <f t="shared" si="5"/>
        <v>0.13853866018532585</v>
      </c>
      <c r="H134" s="56"/>
      <c r="I134" s="58"/>
    </row>
    <row r="135" spans="1:9" ht="19.5" customHeight="1">
      <c r="A135" s="132" t="s">
        <v>436</v>
      </c>
      <c r="B135" s="88">
        <v>1853</v>
      </c>
      <c r="C135" s="87">
        <v>5010</v>
      </c>
      <c r="D135" s="85">
        <f t="shared" si="4"/>
        <v>0.36986027944111777</v>
      </c>
      <c r="E135" s="88">
        <v>754</v>
      </c>
      <c r="F135" s="86">
        <f t="shared" si="5"/>
        <v>0.150499001996008</v>
      </c>
      <c r="H135" s="56"/>
      <c r="I135" s="58"/>
    </row>
    <row r="136" spans="1:9" ht="19.5" customHeight="1">
      <c r="A136" s="132" t="s">
        <v>437</v>
      </c>
      <c r="B136" s="88">
        <v>1832</v>
      </c>
      <c r="C136" s="87">
        <v>5743</v>
      </c>
      <c r="D136" s="85">
        <f t="shared" si="4"/>
        <v>0.31899703987462996</v>
      </c>
      <c r="E136" s="88">
        <v>758</v>
      </c>
      <c r="F136" s="86">
        <f t="shared" si="5"/>
        <v>0.13198676649834581</v>
      </c>
      <c r="H136" s="56"/>
      <c r="I136" s="98"/>
    </row>
    <row r="137" spans="1:9" ht="19.5" customHeight="1">
      <c r="A137" s="133" t="s">
        <v>438</v>
      </c>
      <c r="B137" s="91">
        <v>799</v>
      </c>
      <c r="C137" s="90">
        <v>2727</v>
      </c>
      <c r="D137" s="89">
        <f t="shared" si="4"/>
        <v>0.292995966263293</v>
      </c>
      <c r="E137" s="91">
        <v>326</v>
      </c>
      <c r="F137" s="86">
        <f t="shared" si="5"/>
        <v>0.11954528786211954</v>
      </c>
      <c r="H137" s="56"/>
      <c r="I137" s="58"/>
    </row>
    <row r="138" spans="1:9" ht="19.5" customHeight="1" thickBot="1">
      <c r="A138" s="133" t="s">
        <v>440</v>
      </c>
      <c r="B138" s="91">
        <v>308</v>
      </c>
      <c r="C138" s="90">
        <v>483</v>
      </c>
      <c r="D138" s="100">
        <f>B138/C138</f>
        <v>0.6376811594202898</v>
      </c>
      <c r="E138" s="91">
        <v>222</v>
      </c>
      <c r="F138" s="102">
        <f t="shared" si="5"/>
        <v>0.45962732919254656</v>
      </c>
      <c r="G138" s="78"/>
      <c r="H138" s="56"/>
      <c r="I138" s="58"/>
    </row>
    <row r="139" spans="1:9" ht="19.5" customHeight="1" thickBot="1" thickTop="1">
      <c r="A139" s="134" t="s">
        <v>395</v>
      </c>
      <c r="B139" s="93">
        <v>15665</v>
      </c>
      <c r="C139" s="92">
        <v>66993</v>
      </c>
      <c r="D139" s="99">
        <f t="shared" si="4"/>
        <v>0.23383040019106474</v>
      </c>
      <c r="E139" s="93">
        <v>6352</v>
      </c>
      <c r="F139" s="101">
        <f>E139/C139</f>
        <v>0.09481587628558208</v>
      </c>
      <c r="G139" s="78"/>
      <c r="H139" s="56"/>
      <c r="I139" s="58"/>
    </row>
    <row r="140" spans="6:9" ht="19.5" customHeight="1">
      <c r="F140" s="323" t="s">
        <v>413</v>
      </c>
      <c r="G140" s="78"/>
      <c r="H140" s="56"/>
      <c r="I140" s="58"/>
    </row>
    <row r="141" spans="6:9" ht="19.5" customHeight="1">
      <c r="F141" s="323" t="s">
        <v>408</v>
      </c>
      <c r="G141" s="78"/>
      <c r="H141" s="56"/>
      <c r="I141" s="58"/>
    </row>
    <row r="142" spans="7:9" ht="19.5" customHeight="1">
      <c r="G142" s="78"/>
      <c r="H142" s="56"/>
      <c r="I142" s="58"/>
    </row>
    <row r="143" spans="1:9" ht="19.5" customHeight="1">
      <c r="A143" s="14"/>
      <c r="B143" s="77"/>
      <c r="C143" s="78"/>
      <c r="D143" s="78"/>
      <c r="E143" s="79"/>
      <c r="F143" s="78"/>
      <c r="G143" s="78"/>
      <c r="H143" s="56"/>
      <c r="I143" s="58"/>
    </row>
    <row r="144" spans="1:9" ht="19.5" customHeight="1">
      <c r="A144" s="14"/>
      <c r="B144" s="77"/>
      <c r="C144" s="78"/>
      <c r="D144" s="78"/>
      <c r="E144" s="79"/>
      <c r="F144" s="78"/>
      <c r="G144" s="78"/>
      <c r="H144" s="56"/>
      <c r="I144" s="58"/>
    </row>
    <row r="145" spans="1:9" ht="19.5" customHeight="1">
      <c r="A145" s="14"/>
      <c r="B145" s="77"/>
      <c r="C145" s="78"/>
      <c r="D145" s="78"/>
      <c r="E145" s="79"/>
      <c r="F145" s="78"/>
      <c r="G145" s="78"/>
      <c r="H145" s="56"/>
      <c r="I145" s="58"/>
    </row>
    <row r="146" spans="1:9" ht="19.5" customHeight="1">
      <c r="A146" s="14"/>
      <c r="B146" s="77"/>
      <c r="C146" s="78"/>
      <c r="D146" s="78"/>
      <c r="E146" s="79"/>
      <c r="F146" s="78"/>
      <c r="G146" s="78"/>
      <c r="H146" s="56"/>
      <c r="I146" s="58"/>
    </row>
    <row r="147" spans="1:9" ht="19.5" customHeight="1">
      <c r="A147" s="14"/>
      <c r="B147" s="77"/>
      <c r="C147" s="78"/>
      <c r="D147" s="78"/>
      <c r="E147" s="79"/>
      <c r="F147" s="78"/>
      <c r="G147" s="78"/>
      <c r="H147" s="56"/>
      <c r="I147" s="58"/>
    </row>
    <row r="148" ht="19.5" customHeight="1">
      <c r="I148" s="58"/>
    </row>
    <row r="149" ht="19.5" customHeight="1">
      <c r="I149" s="58"/>
    </row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</sheetData>
  <sheetProtection/>
  <mergeCells count="10">
    <mergeCell ref="B118:C118"/>
    <mergeCell ref="B119:C119"/>
    <mergeCell ref="B120:C120"/>
    <mergeCell ref="B121:C121"/>
    <mergeCell ref="A1:F1"/>
    <mergeCell ref="B114:C114"/>
    <mergeCell ref="B113:C113"/>
    <mergeCell ref="B115:C115"/>
    <mergeCell ref="B116:C116"/>
    <mergeCell ref="B117:C117"/>
  </mergeCells>
  <printOptions/>
  <pageMargins left="0.7874015748031497" right="0.7874015748031497" top="0.7874015748031497" bottom="0.7874015748031497" header="0.5118110236220472" footer="0.43"/>
  <pageSetup firstPageNumber="23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CLKN5208</cp:lastModifiedBy>
  <cp:lastPrinted>2012-10-31T01:13:07Z</cp:lastPrinted>
  <dcterms:created xsi:type="dcterms:W3CDTF">2002-05-16T04:45:53Z</dcterms:created>
  <dcterms:modified xsi:type="dcterms:W3CDTF">2012-10-31T01:17:18Z</dcterms:modified>
  <cp:category/>
  <cp:version/>
  <cp:contentType/>
  <cp:contentStatus/>
</cp:coreProperties>
</file>