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2090" windowHeight="6750"/>
  </bookViews>
  <sheets>
    <sheet name="鹿島神宮" sheetId="5" r:id="rId1"/>
    <sheet name="はまなす公園" sheetId="4" r:id="rId2"/>
    <sheet name="メルカリスタジアム" sheetId="3" r:id="rId3"/>
    <sheet name="下津海水浴場" sheetId="2" r:id="rId4"/>
    <sheet name="平井海水浴場" sheetId="1" r:id="rId5"/>
    <sheet name="魚釣園" sheetId="6" r:id="rId6"/>
  </sheets>
  <definedNames>
    <definedName name="_xlnm.Print_Area" localSheetId="4">平井海水浴場!$A$1:$V$7</definedName>
    <definedName name="_xlnm.Print_Area" localSheetId="3">下津海水浴場!$A$1:$V$7</definedName>
    <definedName name="_xlnm.Print_Area" localSheetId="2">メルカリスタジアム!$A$1:$V$17</definedName>
    <definedName name="_xlnm.Print_Area" localSheetId="1">はまなす公園!$A$1:$V$17</definedName>
    <definedName name="_xlnm.Print_Area" localSheetId="0">鹿島神宮!$A$1:$V$33</definedName>
    <definedName name="_xlnm.Print_Area" localSheetId="5">魚釣園!$A$1:$I$17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<sst xmlns="http://schemas.openxmlformats.org/spreadsheetml/2006/main" xmlns:r="http://schemas.openxmlformats.org/officeDocument/2006/relationships" count="62" uniqueCount="62">
  <si>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３月</t>
  </si>
  <si>
    <t>７月</t>
  </si>
  <si>
    <t>通年参拝客数</t>
    <rPh sb="0" eb="2">
      <t>ツウネン</t>
    </rPh>
    <rPh sb="2" eb="4">
      <t>サンパイ</t>
    </rPh>
    <rPh sb="4" eb="5">
      <t>キャク</t>
    </rPh>
    <rPh sb="5" eb="6">
      <t>スウ</t>
    </rPh>
    <phoneticPr fontId="2"/>
  </si>
  <si>
    <t>７月</t>
    <rPh sb="1" eb="2">
      <t>ガツ</t>
    </rPh>
    <phoneticPr fontId="2"/>
  </si>
  <si>
    <t>御田植祭・流鏑馬(5/1)</t>
    <rPh sb="0" eb="1">
      <t>オ</t>
    </rPh>
    <rPh sb="1" eb="3">
      <t>タウ</t>
    </rPh>
    <rPh sb="3" eb="4">
      <t>サイ</t>
    </rPh>
    <rPh sb="5" eb="8">
      <t>ヤブサメ</t>
    </rPh>
    <phoneticPr fontId="2"/>
  </si>
  <si>
    <t>R4</t>
  </si>
  <si>
    <t>H26</t>
  </si>
  <si>
    <t>R3</t>
  </si>
  <si>
    <t>計</t>
    <rPh sb="0" eb="1">
      <t>ケイ</t>
    </rPh>
    <phoneticPr fontId="2"/>
  </si>
  <si>
    <t>H20</t>
  </si>
  <si>
    <t>下津海水浴場</t>
    <rPh sb="0" eb="2">
      <t>オリツ</t>
    </rPh>
    <rPh sb="2" eb="5">
      <t>カイスイヨク</t>
    </rPh>
    <rPh sb="5" eb="6">
      <t>ジョウ</t>
    </rPh>
    <phoneticPr fontId="2"/>
  </si>
  <si>
    <t>５月</t>
  </si>
  <si>
    <t>H23</t>
  </si>
  <si>
    <t>H24</t>
  </si>
  <si>
    <t>２月</t>
  </si>
  <si>
    <t>R5</t>
  </si>
  <si>
    <t>資料：商工観光課</t>
    <rPh sb="0" eb="2">
      <t>シリョウ</t>
    </rPh>
    <rPh sb="3" eb="5">
      <t>ショウコウ</t>
    </rPh>
    <rPh sb="5" eb="8">
      <t>カンコウカ</t>
    </rPh>
    <phoneticPr fontId="2"/>
  </si>
  <si>
    <t>R2</t>
  </si>
  <si>
    <t>H31/R1</t>
  </si>
  <si>
    <t>H17</t>
  </si>
  <si>
    <t>R7</t>
  </si>
  <si>
    <t>８月</t>
  </si>
  <si>
    <t>潮騒はまなす公園</t>
    <rPh sb="0" eb="2">
      <t>シオサイ</t>
    </rPh>
    <rPh sb="6" eb="8">
      <t>コウエン</t>
    </rPh>
    <phoneticPr fontId="2"/>
  </si>
  <si>
    <t>魚釣園</t>
    <rPh sb="0" eb="1">
      <t>ウオ</t>
    </rPh>
    <rPh sb="1" eb="2">
      <t>ツ</t>
    </rPh>
    <rPh sb="2" eb="3">
      <t>エン</t>
    </rPh>
    <phoneticPr fontId="2"/>
  </si>
  <si>
    <t>（単位：人）</t>
    <rPh sb="1" eb="3">
      <t>タンイ</t>
    </rPh>
    <rPh sb="4" eb="5">
      <t>ヒト</t>
    </rPh>
    <phoneticPr fontId="2"/>
  </si>
  <si>
    <t>開設せず</t>
    <rPh sb="0" eb="2">
      <t>カイセツ</t>
    </rPh>
    <phoneticPr fontId="2"/>
  </si>
  <si>
    <t>H25</t>
  </si>
  <si>
    <t>H30</t>
  </si>
  <si>
    <t>平井海水浴場</t>
    <rPh sb="0" eb="2">
      <t>ヒライ</t>
    </rPh>
    <rPh sb="2" eb="5">
      <t>カイスイヨク</t>
    </rPh>
    <rPh sb="5" eb="6">
      <t>ジョウ</t>
    </rPh>
    <phoneticPr fontId="2"/>
  </si>
  <si>
    <t>６月</t>
  </si>
  <si>
    <t>H29</t>
  </si>
  <si>
    <t>H28</t>
  </si>
  <si>
    <t>１１月</t>
  </si>
  <si>
    <t>９月</t>
  </si>
  <si>
    <t>-</t>
  </si>
  <si>
    <t>H18</t>
  </si>
  <si>
    <t>日本古武道交流演武大会</t>
    <rPh sb="0" eb="2">
      <t>ニホン</t>
    </rPh>
    <rPh sb="2" eb="3">
      <t>コ</t>
    </rPh>
    <rPh sb="3" eb="5">
      <t>ブドウ</t>
    </rPh>
    <rPh sb="5" eb="7">
      <t>コウリュウ</t>
    </rPh>
    <rPh sb="7" eb="9">
      <t>エンブ</t>
    </rPh>
    <rPh sb="9" eb="11">
      <t>タイカイ</t>
    </rPh>
    <phoneticPr fontId="2"/>
  </si>
  <si>
    <t>１０月</t>
  </si>
  <si>
    <t>H27</t>
  </si>
  <si>
    <t>白馬祭（1/7)</t>
    <rPh sb="0" eb="2">
      <t>ハクバ</t>
    </rPh>
    <rPh sb="2" eb="3">
      <t>サイ</t>
    </rPh>
    <phoneticPr fontId="2"/>
  </si>
  <si>
    <t>鹿島神宮入込み客</t>
    <rPh sb="0" eb="4">
      <t>カシマジングウ</t>
    </rPh>
    <rPh sb="4" eb="6">
      <t>イリコ</t>
    </rPh>
    <rPh sb="7" eb="8">
      <t>キャク</t>
    </rPh>
    <phoneticPr fontId="2"/>
  </si>
  <si>
    <t>資料：商工観光課</t>
  </si>
  <si>
    <t>４月</t>
  </si>
  <si>
    <t>H19</t>
  </si>
  <si>
    <t>H22</t>
  </si>
  <si>
    <t>節分祭(2/3)</t>
    <rPh sb="0" eb="2">
      <t>セツブン</t>
    </rPh>
    <rPh sb="2" eb="3">
      <t>サイ</t>
    </rPh>
    <phoneticPr fontId="2"/>
  </si>
  <si>
    <t>（単位：人）</t>
  </si>
  <si>
    <t>１月</t>
  </si>
  <si>
    <t>１２月</t>
  </si>
  <si>
    <t>鹿島神宮　</t>
    <rPh sb="0" eb="4">
      <t>カシマジングウ</t>
    </rPh>
    <phoneticPr fontId="2"/>
  </si>
  <si>
    <t>祭頭祭(3/9)</t>
    <rPh sb="0" eb="3">
      <t>サイトウサイ</t>
    </rPh>
    <phoneticPr fontId="2"/>
  </si>
  <si>
    <t>初詣（三が日）</t>
    <rPh sb="0" eb="2">
      <t>ハツモウデ</t>
    </rPh>
    <rPh sb="3" eb="4">
      <t>サン</t>
    </rPh>
    <rPh sb="5" eb="6">
      <t>ニチ</t>
    </rPh>
    <phoneticPr fontId="2"/>
  </si>
  <si>
    <t>※祭の入込人数は除く</t>
  </si>
  <si>
    <t>メルカリスタジアム（県立カシマサッカースタジアム）</t>
    <rPh sb="10" eb="12">
      <t>ケンリツ</t>
    </rPh>
    <phoneticPr fontId="2"/>
  </si>
  <si>
    <t>菊花展（11/1～11/20）</t>
    <rPh sb="0" eb="3">
      <t>キッカテン</t>
    </rPh>
    <phoneticPr fontId="2"/>
  </si>
  <si>
    <t>式年大祭御船祭（9/2)</t>
    <rPh sb="0" eb="2">
      <t>シキネン</t>
    </rPh>
    <rPh sb="2" eb="4">
      <t>タイサイ</t>
    </rPh>
    <rPh sb="4" eb="6">
      <t>ミフネ</t>
    </rPh>
    <rPh sb="6" eb="7">
      <t>サイ</t>
    </rPh>
    <phoneticPr fontId="2"/>
  </si>
  <si>
    <t>神幸祭(9/1･2)</t>
    <rPh sb="0" eb="3">
      <t>ジンコウサイ</t>
    </rPh>
    <phoneticPr fontId="2"/>
  </si>
  <si>
    <t>R6</t>
  </si>
  <si>
    <t>古武道奉納演武（6/第2日曜）</t>
    <rPh sb="0" eb="1">
      <t>コ</t>
    </rPh>
    <rPh sb="1" eb="3">
      <t>ブドウ</t>
    </rPh>
    <rPh sb="3" eb="5">
      <t>ホウノウ</t>
    </rPh>
    <rPh sb="5" eb="7">
      <t>エンブ</t>
    </rPh>
    <rPh sb="10" eb="11">
      <t>ダイ</t>
    </rPh>
    <rPh sb="12" eb="14">
      <t>ニチヨウ</t>
    </rPh>
    <phoneticPr fontId="2"/>
  </si>
  <si>
    <t>祭名</t>
    <rPh sb="0" eb="1">
      <t>マツリ</t>
    </rPh>
    <rPh sb="1" eb="2">
      <t>メイ</t>
    </rPh>
    <phoneticPr fontId="2"/>
  </si>
  <si>
    <t>主な祭の入込人数</t>
    <rPh sb="0" eb="1">
      <t>オモ</t>
    </rPh>
    <rPh sb="2" eb="3">
      <t>サイ</t>
    </rPh>
    <rPh sb="4" eb="6">
      <t>イリコミ</t>
    </rPh>
    <rPh sb="6" eb="8">
      <t>ニンズウ</t>
    </rPh>
    <phoneticPr fontId="2"/>
  </si>
  <si>
    <t>H21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</si>
</sst>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b/>
      <sz val="14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ＭＳ 明朝"/>
      <family val="1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CD5B4"/>
        <bgColor indexed="64"/>
      </patternFill>
    </fill>
    <fill>
      <patternFill patternType="solid">
        <fgColor theme="0" tint="-0.3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 applyFill="1" applyBorder="1">
      <alignment vertical="center"/>
    </xf>
    <xf numFmtId="176" fontId="5" fillId="0" borderId="0" xfId="0" applyNumberFormat="1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176" fontId="5" fillId="0" borderId="0" xfId="0" applyNumberFormat="1" applyFont="1" applyBorder="1">
      <alignment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38" fontId="5" fillId="0" borderId="1" xfId="0" applyNumberFormat="1" applyFont="1" applyFill="1" applyBorder="1" applyAlignment="1">
      <alignment horizontal="right" vertical="center"/>
    </xf>
    <xf numFmtId="38" fontId="0" fillId="0" borderId="0" xfId="0" applyNumberFormat="1" applyFont="1" applyFill="1" applyAlignment="1">
      <alignment vertical="center"/>
    </xf>
    <xf numFmtId="38" fontId="5" fillId="0" borderId="2" xfId="0" applyNumberFormat="1" applyFont="1" applyFill="1" applyBorder="1" applyAlignment="1">
      <alignment vertical="center"/>
    </xf>
    <xf numFmtId="38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vertical="center"/>
    </xf>
    <xf numFmtId="38" fontId="7" fillId="0" borderId="0" xfId="0" applyNumberFormat="1" applyFont="1" applyFill="1" applyAlignment="1">
      <alignment vertical="center"/>
    </xf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horizontal="right"/>
    </xf>
    <xf numFmtId="176" fontId="6" fillId="3" borderId="1" xfId="0" applyNumberFormat="1" applyFont="1" applyFill="1" applyBorder="1" applyAlignment="1">
      <alignment horizontal="center" vertical="center"/>
    </xf>
    <xf numFmtId="38" fontId="6" fillId="0" borderId="2" xfId="0" applyNumberFormat="1" applyFont="1" applyFill="1" applyBorder="1" applyAlignment="1">
      <alignment vertical="center"/>
    </xf>
    <xf numFmtId="3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Border="1">
      <alignment vertical="center"/>
    </xf>
    <xf numFmtId="176" fontId="5" fillId="0" borderId="5" xfId="0" applyNumberFormat="1" applyFont="1" applyFill="1" applyBorder="1">
      <alignment vertical="center"/>
    </xf>
    <xf numFmtId="38" fontId="5" fillId="0" borderId="1" xfId="0" applyNumberFormat="1" applyFont="1" applyFill="1" applyBorder="1">
      <alignment vertical="center"/>
    </xf>
    <xf numFmtId="38" fontId="5" fillId="0" borderId="5" xfId="0" applyNumberFormat="1" applyFont="1" applyFill="1" applyBorder="1">
      <alignment vertical="center"/>
    </xf>
    <xf numFmtId="38" fontId="6" fillId="0" borderId="1" xfId="0" applyNumberFormat="1" applyFont="1" applyFill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9" fillId="0" borderId="0" xfId="0" applyNumberFormat="1" applyFont="1">
      <alignment vertical="center"/>
    </xf>
    <xf numFmtId="176" fontId="5" fillId="2" borderId="1" xfId="0" applyNumberFormat="1" applyFont="1" applyFill="1" applyBorder="1">
      <alignment vertical="center"/>
    </xf>
    <xf numFmtId="176" fontId="9" fillId="0" borderId="0" xfId="0" applyNumberFormat="1" applyFont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5" fillId="0" borderId="6" xfId="0" applyNumberFormat="1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176" fontId="5" fillId="0" borderId="7" xfId="0" applyNumberFormat="1" applyFont="1" applyBorder="1">
      <alignment vertical="center"/>
    </xf>
    <xf numFmtId="176" fontId="5" fillId="3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176" fontId="3" fillId="0" borderId="0" xfId="0" applyNumberFormat="1" applyFont="1" applyAlignment="1">
      <alignment horizontal="right"/>
    </xf>
    <xf numFmtId="176" fontId="5" fillId="0" borderId="8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6" fillId="0" borderId="3" xfId="0" applyNumberFormat="1" applyFont="1" applyFill="1" applyBorder="1">
      <alignment vertical="center"/>
    </xf>
    <xf numFmtId="176" fontId="8" fillId="0" borderId="0" xfId="0" applyNumberFormat="1" applyFont="1" applyBorder="1">
      <alignment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176" fontId="8" fillId="4" borderId="0" xfId="0" applyNumberFormat="1" applyFont="1" applyFill="1" applyBorder="1">
      <alignment vertical="center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C33"/>
  <sheetViews>
    <sheetView tabSelected="1" view="pageBreakPreview" zoomScaleSheetLayoutView="100" workbookViewId="0">
      <pane xSplit="1" ySplit="3" topLeftCell="K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1" width="26.75" style="1" customWidth="1"/>
    <col min="2" max="2" width="12.875" style="1" customWidth="1"/>
    <col min="3" max="6" width="11" style="1" customWidth="1"/>
    <col min="7" max="10" width="11" style="1" bestFit="1" customWidth="1"/>
    <col min="11" max="11" width="12.75" style="1" customWidth="1"/>
    <col min="12" max="13" width="11" style="1" bestFit="1" customWidth="1"/>
    <col min="14" max="22" width="10.375" style="1" customWidth="1"/>
    <col min="23" max="23" width="8.75" style="1" bestFit="1" customWidth="1"/>
    <col min="24" max="16384" width="5.625" style="1"/>
  </cols>
  <sheetData>
    <row r="1" spans="1:22" ht="17.25" customHeight="1">
      <c r="A1" s="2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22" ht="17.25" customHeight="1">
      <c r="A2" s="3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7"/>
      <c r="N2" s="3"/>
      <c r="O2" s="3"/>
      <c r="P2" s="3"/>
      <c r="Q2" s="3"/>
      <c r="R2" s="17"/>
      <c r="S2" s="17"/>
      <c r="T2" s="17"/>
      <c r="U2" s="17"/>
      <c r="V2" s="17" t="s">
        <v>24</v>
      </c>
    </row>
    <row r="3" spans="1:22" ht="18" customHeight="1">
      <c r="A3" s="4"/>
      <c r="B3" s="4" t="s">
        <v>19</v>
      </c>
      <c r="C3" s="4" t="s">
        <v>35</v>
      </c>
      <c r="D3" s="4" t="s">
        <v>43</v>
      </c>
      <c r="E3" s="4" t="s">
        <v>9</v>
      </c>
      <c r="F3" s="4" t="s">
        <v>61</v>
      </c>
      <c r="G3" s="4" t="s">
        <v>44</v>
      </c>
      <c r="H3" s="4" t="s">
        <v>12</v>
      </c>
      <c r="I3" s="4" t="s">
        <v>13</v>
      </c>
      <c r="J3" s="4" t="s">
        <v>26</v>
      </c>
      <c r="K3" s="4" t="s">
        <v>6</v>
      </c>
      <c r="L3" s="4" t="s">
        <v>38</v>
      </c>
      <c r="M3" s="4" t="s">
        <v>31</v>
      </c>
      <c r="N3" s="7" t="s">
        <v>30</v>
      </c>
      <c r="O3" s="7" t="s">
        <v>27</v>
      </c>
      <c r="P3" s="7" t="s">
        <v>18</v>
      </c>
      <c r="Q3" s="7" t="s">
        <v>17</v>
      </c>
      <c r="R3" s="7" t="s">
        <v>7</v>
      </c>
      <c r="S3" s="7" t="s">
        <v>5</v>
      </c>
      <c r="T3" s="7" t="s">
        <v>15</v>
      </c>
      <c r="U3" s="7" t="s">
        <v>57</v>
      </c>
      <c r="V3" s="7" t="s">
        <v>20</v>
      </c>
    </row>
    <row r="4" spans="1:22" ht="18" customHeight="1">
      <c r="A4" s="4" t="s">
        <v>42</v>
      </c>
      <c r="B4" s="10">
        <v>52340</v>
      </c>
      <c r="C4" s="10">
        <v>24320</v>
      </c>
      <c r="D4" s="10">
        <v>31504.531561461794</v>
      </c>
      <c r="E4" s="10">
        <v>20480</v>
      </c>
      <c r="F4" s="10">
        <v>27738</v>
      </c>
      <c r="G4" s="10">
        <v>19449</v>
      </c>
      <c r="H4" s="10">
        <v>3426</v>
      </c>
      <c r="I4" s="10">
        <v>19981</v>
      </c>
      <c r="J4" s="10">
        <v>15042</v>
      </c>
      <c r="K4" s="10">
        <v>21289</v>
      </c>
      <c r="L4" s="10">
        <v>17006</v>
      </c>
      <c r="M4" s="10">
        <v>17866</v>
      </c>
      <c r="N4" s="11">
        <v>22568</v>
      </c>
      <c r="O4" s="11">
        <v>36900</v>
      </c>
      <c r="P4" s="11">
        <v>47020</v>
      </c>
      <c r="Q4" s="11">
        <v>0</v>
      </c>
      <c r="R4" s="11">
        <v>22725</v>
      </c>
      <c r="S4" s="20">
        <v>38420</v>
      </c>
      <c r="T4" s="25">
        <v>46880</v>
      </c>
      <c r="U4" s="26">
        <v>58236</v>
      </c>
      <c r="V4" s="26">
        <v>50478</v>
      </c>
    </row>
    <row r="5" spans="1:22" ht="18" customHeight="1">
      <c r="A5" s="4" t="s">
        <v>11</v>
      </c>
      <c r="B5" s="10">
        <v>103893</v>
      </c>
      <c r="C5" s="10">
        <v>46458</v>
      </c>
      <c r="D5" s="10">
        <v>39633</v>
      </c>
      <c r="E5" s="10">
        <v>21089</v>
      </c>
      <c r="F5" s="10">
        <v>30060</v>
      </c>
      <c r="G5" s="10">
        <v>43572</v>
      </c>
      <c r="H5" s="10">
        <v>10333</v>
      </c>
      <c r="I5" s="10">
        <v>28427</v>
      </c>
      <c r="J5" s="10">
        <v>27242</v>
      </c>
      <c r="K5" s="10">
        <v>36257</v>
      </c>
      <c r="L5" s="10">
        <v>43615</v>
      </c>
      <c r="M5" s="10">
        <v>41291</v>
      </c>
      <c r="N5" s="11">
        <v>43386</v>
      </c>
      <c r="O5" s="11">
        <v>37425</v>
      </c>
      <c r="P5" s="11">
        <v>48019</v>
      </c>
      <c r="Q5" s="11">
        <v>0</v>
      </c>
      <c r="R5" s="11">
        <v>28422</v>
      </c>
      <c r="S5" s="20">
        <v>41409</v>
      </c>
      <c r="T5" s="25">
        <v>49864</v>
      </c>
      <c r="U5" s="26">
        <v>61489</v>
      </c>
      <c r="V5" s="26">
        <v>55428</v>
      </c>
    </row>
    <row r="6" spans="1:22" ht="18" customHeight="1">
      <c r="A6" s="4" t="s">
        <v>29</v>
      </c>
      <c r="B6" s="10">
        <v>71726</v>
      </c>
      <c r="C6" s="10">
        <v>36736</v>
      </c>
      <c r="D6" s="10">
        <v>32352.145514950167</v>
      </c>
      <c r="E6" s="10">
        <v>20259</v>
      </c>
      <c r="F6" s="10">
        <v>27738</v>
      </c>
      <c r="G6" s="10">
        <v>30939</v>
      </c>
      <c r="H6" s="10">
        <v>8900</v>
      </c>
      <c r="I6" s="10">
        <v>16738</v>
      </c>
      <c r="J6" s="10">
        <v>23015</v>
      </c>
      <c r="K6" s="10">
        <v>29768</v>
      </c>
      <c r="L6" s="10">
        <v>25518</v>
      </c>
      <c r="M6" s="10">
        <v>18651</v>
      </c>
      <c r="N6" s="11">
        <v>24823</v>
      </c>
      <c r="O6" s="11">
        <v>34785</v>
      </c>
      <c r="P6" s="11">
        <v>45315</v>
      </c>
      <c r="Q6" s="11">
        <v>0</v>
      </c>
      <c r="R6" s="11">
        <v>21390</v>
      </c>
      <c r="S6" s="20">
        <v>36370</v>
      </c>
      <c r="T6" s="25">
        <v>42616</v>
      </c>
      <c r="U6" s="26">
        <v>60110</v>
      </c>
      <c r="V6" s="26">
        <v>50478</v>
      </c>
    </row>
    <row r="7" spans="1:22" ht="18" customHeight="1">
      <c r="A7" s="4" t="s">
        <v>1</v>
      </c>
      <c r="B7" s="10">
        <v>23686</v>
      </c>
      <c r="C7" s="10">
        <v>19983</v>
      </c>
      <c r="D7" s="10">
        <v>20739.724663677131</v>
      </c>
      <c r="E7" s="10">
        <v>17178</v>
      </c>
      <c r="F7" s="10">
        <v>31956</v>
      </c>
      <c r="G7" s="10">
        <v>30993</v>
      </c>
      <c r="H7" s="10">
        <v>12952</v>
      </c>
      <c r="I7" s="10">
        <v>20429</v>
      </c>
      <c r="J7" s="10">
        <v>18968</v>
      </c>
      <c r="K7" s="10">
        <v>14086</v>
      </c>
      <c r="L7" s="10">
        <v>17703</v>
      </c>
      <c r="M7" s="10">
        <v>29318</v>
      </c>
      <c r="N7" s="11">
        <v>27207</v>
      </c>
      <c r="O7" s="11">
        <v>41795</v>
      </c>
      <c r="P7" s="11">
        <v>37598</v>
      </c>
      <c r="Q7" s="11">
        <v>0</v>
      </c>
      <c r="R7" s="11">
        <v>29360</v>
      </c>
      <c r="S7" s="20">
        <v>54846</v>
      </c>
      <c r="T7" s="25">
        <v>45409</v>
      </c>
      <c r="U7" s="26">
        <v>53152</v>
      </c>
      <c r="V7" s="26">
        <v>47247</v>
      </c>
    </row>
    <row r="8" spans="1:22" ht="18" customHeight="1">
      <c r="A8" s="4" t="s">
        <v>21</v>
      </c>
      <c r="B8" s="10">
        <v>22378</v>
      </c>
      <c r="C8" s="10">
        <v>24100</v>
      </c>
      <c r="D8" s="10">
        <v>23001</v>
      </c>
      <c r="E8" s="10">
        <v>16535</v>
      </c>
      <c r="F8" s="10">
        <v>33378</v>
      </c>
      <c r="G8" s="10">
        <v>40147</v>
      </c>
      <c r="H8" s="10">
        <v>13169</v>
      </c>
      <c r="I8" s="10">
        <v>24652</v>
      </c>
      <c r="J8" s="10">
        <v>26526</v>
      </c>
      <c r="K8" s="10">
        <v>20785</v>
      </c>
      <c r="L8" s="10">
        <v>27251</v>
      </c>
      <c r="M8" s="10">
        <v>35811</v>
      </c>
      <c r="N8" s="11">
        <v>30816</v>
      </c>
      <c r="O8" s="11">
        <v>39171</v>
      </c>
      <c r="P8" s="11">
        <v>35212</v>
      </c>
      <c r="Q8" s="11">
        <v>0</v>
      </c>
      <c r="R8" s="11">
        <v>30591</v>
      </c>
      <c r="S8" s="20">
        <v>53244</v>
      </c>
      <c r="T8" s="25">
        <v>41769</v>
      </c>
      <c r="U8" s="26">
        <v>54239</v>
      </c>
      <c r="V8" s="26">
        <v>50203</v>
      </c>
    </row>
    <row r="9" spans="1:22" ht="18" customHeight="1">
      <c r="A9" s="4" t="s">
        <v>33</v>
      </c>
      <c r="B9" s="10">
        <v>103765</v>
      </c>
      <c r="C9" s="10">
        <v>20583</v>
      </c>
      <c r="D9" s="10">
        <v>24439.178475336324</v>
      </c>
      <c r="E9" s="10">
        <v>18846</v>
      </c>
      <c r="F9" s="10">
        <v>32760</v>
      </c>
      <c r="G9" s="10">
        <v>32012</v>
      </c>
      <c r="H9" s="10">
        <v>17431</v>
      </c>
      <c r="I9" s="10">
        <v>19082</v>
      </c>
      <c r="J9" s="10">
        <v>22677</v>
      </c>
      <c r="K9" s="10">
        <v>21904</v>
      </c>
      <c r="L9" s="10">
        <v>24270</v>
      </c>
      <c r="M9" s="10">
        <v>22440</v>
      </c>
      <c r="N9" s="11">
        <v>25419</v>
      </c>
      <c r="O9" s="11">
        <v>43494</v>
      </c>
      <c r="P9" s="11">
        <v>39156</v>
      </c>
      <c r="Q9" s="11">
        <v>0</v>
      </c>
      <c r="R9" s="11">
        <v>28810</v>
      </c>
      <c r="S9" s="20">
        <v>52560</v>
      </c>
      <c r="T9" s="25">
        <v>42770</v>
      </c>
      <c r="U9" s="26">
        <v>53927</v>
      </c>
      <c r="V9" s="26">
        <v>47630</v>
      </c>
    </row>
    <row r="10" spans="1:22" ht="18" customHeight="1">
      <c r="A10" s="4" t="s">
        <v>37</v>
      </c>
      <c r="B10" s="10">
        <v>97581</v>
      </c>
      <c r="C10" s="10">
        <v>57692</v>
      </c>
      <c r="D10" s="10">
        <v>64759.722639933163</v>
      </c>
      <c r="E10" s="10">
        <v>66331</v>
      </c>
      <c r="F10" s="10">
        <v>54992</v>
      </c>
      <c r="G10" s="10">
        <v>65314</v>
      </c>
      <c r="H10" s="10">
        <v>36580</v>
      </c>
      <c r="I10" s="10">
        <v>52009</v>
      </c>
      <c r="J10" s="10">
        <v>36525</v>
      </c>
      <c r="K10" s="10">
        <v>37342</v>
      </c>
      <c r="L10" s="10">
        <v>49533</v>
      </c>
      <c r="M10" s="10">
        <v>29640</v>
      </c>
      <c r="N10" s="11">
        <v>38320</v>
      </c>
      <c r="O10" s="11">
        <v>75508</v>
      </c>
      <c r="P10" s="11">
        <v>38495</v>
      </c>
      <c r="Q10" s="11">
        <v>63345</v>
      </c>
      <c r="R10" s="11">
        <v>63955</v>
      </c>
      <c r="S10" s="20">
        <v>41139</v>
      </c>
      <c r="T10" s="25">
        <v>52197</v>
      </c>
      <c r="U10" s="26">
        <v>64279</v>
      </c>
      <c r="V10" s="26">
        <v>41329</v>
      </c>
    </row>
    <row r="11" spans="1:22" ht="18" customHeight="1">
      <c r="A11" s="4" t="s">
        <v>32</v>
      </c>
      <c r="B11" s="10">
        <v>151750</v>
      </c>
      <c r="C11" s="10">
        <v>56120</v>
      </c>
      <c r="D11" s="10">
        <v>56590</v>
      </c>
      <c r="E11" s="10">
        <v>70150</v>
      </c>
      <c r="F11" s="10">
        <v>65310</v>
      </c>
      <c r="G11" s="10">
        <v>65960</v>
      </c>
      <c r="H11" s="10">
        <v>29080</v>
      </c>
      <c r="I11" s="10">
        <v>45873</v>
      </c>
      <c r="J11" s="10">
        <v>39440</v>
      </c>
      <c r="K11" s="10">
        <v>47400</v>
      </c>
      <c r="L11" s="10">
        <v>51264</v>
      </c>
      <c r="M11" s="10">
        <v>26360</v>
      </c>
      <c r="N11" s="11">
        <v>36530</v>
      </c>
      <c r="O11" s="11">
        <v>72399</v>
      </c>
      <c r="P11" s="11">
        <v>37860</v>
      </c>
      <c r="Q11" s="11">
        <v>72996</v>
      </c>
      <c r="R11" s="11">
        <v>68882</v>
      </c>
      <c r="S11" s="20">
        <v>39210</v>
      </c>
      <c r="T11" s="25">
        <v>51070</v>
      </c>
      <c r="U11" s="26">
        <v>64470</v>
      </c>
      <c r="V11" s="26">
        <v>41256</v>
      </c>
    </row>
    <row r="12" spans="1:22" ht="18" customHeight="1">
      <c r="A12" s="4" t="s">
        <v>48</v>
      </c>
      <c r="B12" s="10">
        <v>47510</v>
      </c>
      <c r="C12" s="10">
        <v>25565</v>
      </c>
      <c r="D12" s="10">
        <v>33832.982456140351</v>
      </c>
      <c r="E12" s="10">
        <v>75567</v>
      </c>
      <c r="F12" s="10">
        <v>54992</v>
      </c>
      <c r="G12" s="10">
        <v>39303</v>
      </c>
      <c r="H12" s="10">
        <v>14875</v>
      </c>
      <c r="I12" s="10">
        <v>29079</v>
      </c>
      <c r="J12" s="10">
        <v>32112</v>
      </c>
      <c r="K12" s="10">
        <v>28649</v>
      </c>
      <c r="L12" s="10">
        <v>31505</v>
      </c>
      <c r="M12" s="10">
        <v>23044</v>
      </c>
      <c r="N12" s="11">
        <v>32125</v>
      </c>
      <c r="O12" s="11">
        <v>68551</v>
      </c>
      <c r="P12" s="11">
        <v>44765</v>
      </c>
      <c r="Q12" s="11">
        <v>58239</v>
      </c>
      <c r="R12" s="11">
        <v>60903</v>
      </c>
      <c r="S12" s="20">
        <v>39273</v>
      </c>
      <c r="T12" s="25">
        <v>52197</v>
      </c>
      <c r="U12" s="26">
        <v>64279</v>
      </c>
      <c r="V12" s="26">
        <v>40946</v>
      </c>
    </row>
    <row r="13" spans="1:22" ht="18" customHeight="1">
      <c r="A13" s="4" t="s">
        <v>47</v>
      </c>
      <c r="B13" s="10">
        <v>753100</v>
      </c>
      <c r="C13" s="10">
        <v>135243</v>
      </c>
      <c r="D13" s="10">
        <v>142715</v>
      </c>
      <c r="E13" s="10">
        <v>70954</v>
      </c>
      <c r="F13" s="10">
        <v>27622</v>
      </c>
      <c r="G13" s="10">
        <v>113645</v>
      </c>
      <c r="H13" s="10">
        <v>105325</v>
      </c>
      <c r="I13" s="10">
        <v>100471</v>
      </c>
      <c r="J13" s="10">
        <v>107856</v>
      </c>
      <c r="K13" s="10">
        <v>85902</v>
      </c>
      <c r="L13" s="10">
        <v>80999</v>
      </c>
      <c r="M13" s="10">
        <v>129773</v>
      </c>
      <c r="N13" s="11">
        <v>111338</v>
      </c>
      <c r="O13" s="11">
        <v>72227</v>
      </c>
      <c r="P13" s="11">
        <v>69994</v>
      </c>
      <c r="Q13" s="11">
        <v>52968</v>
      </c>
      <c r="R13" s="11">
        <v>53641</v>
      </c>
      <c r="S13" s="20">
        <v>86846</v>
      </c>
      <c r="T13" s="25">
        <v>63980</v>
      </c>
      <c r="U13" s="26">
        <v>79021</v>
      </c>
      <c r="V13" s="26"/>
    </row>
    <row r="14" spans="1:22" ht="18" customHeight="1">
      <c r="A14" s="4" t="s">
        <v>14</v>
      </c>
      <c r="B14" s="10">
        <v>40384</v>
      </c>
      <c r="C14" s="10">
        <v>47397</v>
      </c>
      <c r="D14" s="10">
        <v>41897</v>
      </c>
      <c r="E14" s="10">
        <v>64908</v>
      </c>
      <c r="F14" s="10">
        <v>24614</v>
      </c>
      <c r="G14" s="10">
        <v>35983</v>
      </c>
      <c r="H14" s="10">
        <v>31538</v>
      </c>
      <c r="I14" s="10">
        <v>45870</v>
      </c>
      <c r="J14" s="10">
        <v>25269</v>
      </c>
      <c r="K14" s="10">
        <v>41541</v>
      </c>
      <c r="L14" s="10">
        <v>72853</v>
      </c>
      <c r="M14" s="10">
        <v>48556</v>
      </c>
      <c r="N14" s="11">
        <v>41233</v>
      </c>
      <c r="O14" s="11">
        <v>58070</v>
      </c>
      <c r="P14" s="11">
        <v>57502</v>
      </c>
      <c r="Q14" s="11">
        <v>46532</v>
      </c>
      <c r="R14" s="11">
        <v>46510</v>
      </c>
      <c r="S14" s="20">
        <v>73969</v>
      </c>
      <c r="T14" s="25">
        <v>57702</v>
      </c>
      <c r="U14" s="26">
        <v>75178</v>
      </c>
      <c r="V14" s="26"/>
    </row>
    <row r="15" spans="1:22" ht="18" customHeight="1">
      <c r="A15" s="4" t="s">
        <v>0</v>
      </c>
      <c r="B15" s="10">
        <v>146548</v>
      </c>
      <c r="C15" s="10">
        <v>47878</v>
      </c>
      <c r="D15" s="10">
        <v>55540</v>
      </c>
      <c r="E15" s="10">
        <v>75098</v>
      </c>
      <c r="F15" s="10">
        <v>27264</v>
      </c>
      <c r="G15" s="10">
        <v>3849</v>
      </c>
      <c r="H15" s="10">
        <v>31633</v>
      </c>
      <c r="I15" s="10">
        <v>56662</v>
      </c>
      <c r="J15" s="10">
        <v>45858</v>
      </c>
      <c r="K15" s="10">
        <v>49348</v>
      </c>
      <c r="L15" s="10">
        <v>95522</v>
      </c>
      <c r="M15" s="10">
        <v>66841</v>
      </c>
      <c r="N15" s="11">
        <v>60077</v>
      </c>
      <c r="O15" s="11">
        <v>68329</v>
      </c>
      <c r="P15" s="11">
        <v>66884</v>
      </c>
      <c r="Q15" s="11">
        <v>46720</v>
      </c>
      <c r="R15" s="11">
        <v>44389</v>
      </c>
      <c r="S15" s="20">
        <v>77284</v>
      </c>
      <c r="T15" s="25">
        <v>66658</v>
      </c>
      <c r="U15" s="26">
        <v>82952</v>
      </c>
      <c r="V15" s="26"/>
    </row>
    <row r="16" spans="1:22" ht="18" customHeight="1">
      <c r="A16" s="4" t="s">
        <v>8</v>
      </c>
      <c r="B16" s="10">
        <v>1614661</v>
      </c>
      <c r="C16" s="10">
        <v>542075</v>
      </c>
      <c r="D16" s="10">
        <v>567004.28531149891</v>
      </c>
      <c r="E16" s="10">
        <v>537395</v>
      </c>
      <c r="F16" s="10">
        <v>438424</v>
      </c>
      <c r="G16" s="10">
        <v>521166</v>
      </c>
      <c r="H16" s="16">
        <v>315242</v>
      </c>
      <c r="I16" s="16">
        <v>459273</v>
      </c>
      <c r="J16" s="16">
        <v>420530</v>
      </c>
      <c r="K16" s="16">
        <v>434271</v>
      </c>
      <c r="L16" s="16">
        <v>537039</v>
      </c>
      <c r="M16" s="16">
        <v>489591</v>
      </c>
      <c r="N16" s="16">
        <v>493842</v>
      </c>
      <c r="O16" s="16">
        <v>648654</v>
      </c>
      <c r="P16" s="16">
        <v>567820</v>
      </c>
      <c r="Q16" s="16">
        <v>340800</v>
      </c>
      <c r="R16" s="16">
        <v>499578</v>
      </c>
      <c r="S16" s="21">
        <v>634570</v>
      </c>
      <c r="T16" s="21">
        <v>613112</v>
      </c>
      <c r="U16" s="26">
        <v>771332</v>
      </c>
      <c r="V16" s="26">
        <v>424995</v>
      </c>
    </row>
    <row r="17" spans="1:263" ht="17.25" customHeight="1">
      <c r="A17" s="5" t="s">
        <v>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v>493842</v>
      </c>
      <c r="O17" s="5">
        <v>648654</v>
      </c>
      <c r="P17" s="5">
        <v>567820</v>
      </c>
      <c r="Q17" s="5">
        <v>340800</v>
      </c>
      <c r="R17" s="5">
        <v>499578</v>
      </c>
      <c r="S17" s="22">
        <v>634570</v>
      </c>
      <c r="T17" s="22">
        <v>613112</v>
      </c>
      <c r="U17" s="27">
        <v>771332</v>
      </c>
      <c r="V17" s="27">
        <v>424995</v>
      </c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  <c r="IY17" s="33"/>
      <c r="IZ17" s="33"/>
      <c r="JA17" s="33"/>
      <c r="JB17" s="33"/>
      <c r="JC17" s="33"/>
    </row>
    <row r="18" spans="1:263" ht="17.25" customHeight="1">
      <c r="A18" s="5" t="s">
        <v>40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v>1311342</v>
      </c>
      <c r="O18" s="5">
        <v>1483654</v>
      </c>
      <c r="P18" s="5">
        <v>1436020</v>
      </c>
      <c r="Q18" s="5">
        <v>525800</v>
      </c>
      <c r="R18" s="5">
        <v>952828</v>
      </c>
      <c r="S18" s="22">
        <v>1186490</v>
      </c>
      <c r="T18" s="22">
        <v>1167112</v>
      </c>
      <c r="U18" s="27">
        <f>U17+U32</f>
        <v>823832</v>
      </c>
      <c r="V18" s="27">
        <f>V17+V32</f>
        <v>467895</v>
      </c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</row>
    <row r="19" spans="1:263" ht="14.25" customHeight="1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28"/>
      <c r="V19" s="28"/>
    </row>
    <row r="20" spans="1:263" ht="17.25" customHeight="1">
      <c r="A20" s="3" t="s">
        <v>60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8"/>
      <c r="N20" s="3"/>
      <c r="O20" s="3"/>
      <c r="P20" s="3"/>
      <c r="Q20" s="3"/>
      <c r="R20" s="18"/>
      <c r="S20" s="18"/>
      <c r="T20" s="18"/>
      <c r="U20" s="29"/>
      <c r="V20" s="29" t="s">
        <v>24</v>
      </c>
    </row>
    <row r="21" spans="1:263" ht="18" customHeight="1">
      <c r="A21" s="7" t="s">
        <v>59</v>
      </c>
      <c r="B21" s="7" t="s">
        <v>19</v>
      </c>
      <c r="C21" s="7" t="s">
        <v>35</v>
      </c>
      <c r="D21" s="7" t="s">
        <v>43</v>
      </c>
      <c r="E21" s="7" t="s">
        <v>9</v>
      </c>
      <c r="F21" s="7" t="s">
        <v>61</v>
      </c>
      <c r="G21" s="7" t="s">
        <v>44</v>
      </c>
      <c r="H21" s="7" t="s">
        <v>12</v>
      </c>
      <c r="I21" s="7" t="s">
        <v>13</v>
      </c>
      <c r="J21" s="7" t="s">
        <v>26</v>
      </c>
      <c r="K21" s="7" t="s">
        <v>6</v>
      </c>
      <c r="L21" s="7" t="s">
        <v>38</v>
      </c>
      <c r="M21" s="7" t="s">
        <v>31</v>
      </c>
      <c r="N21" s="7" t="s">
        <v>30</v>
      </c>
      <c r="O21" s="7" t="s">
        <v>27</v>
      </c>
      <c r="P21" s="7" t="s">
        <v>18</v>
      </c>
      <c r="Q21" s="7" t="s">
        <v>17</v>
      </c>
      <c r="R21" s="7" t="s">
        <v>7</v>
      </c>
      <c r="S21" s="7" t="s">
        <v>5</v>
      </c>
      <c r="T21" s="7" t="s">
        <v>15</v>
      </c>
      <c r="U21" s="30" t="s">
        <v>57</v>
      </c>
      <c r="V21" s="30" t="s">
        <v>20</v>
      </c>
    </row>
    <row r="22" spans="1:263" ht="18" customHeight="1">
      <c r="A22" s="8" t="s">
        <v>4</v>
      </c>
      <c r="B22" s="11">
        <v>5000</v>
      </c>
      <c r="C22" s="11">
        <v>6500</v>
      </c>
      <c r="D22" s="11">
        <v>3000</v>
      </c>
      <c r="E22" s="11">
        <v>2000</v>
      </c>
      <c r="F22" s="11">
        <v>2000</v>
      </c>
      <c r="G22" s="11">
        <v>8000</v>
      </c>
      <c r="H22" s="11">
        <v>5000</v>
      </c>
      <c r="I22" s="11">
        <v>3500</v>
      </c>
      <c r="J22" s="11">
        <v>3000</v>
      </c>
      <c r="K22" s="11">
        <v>3000</v>
      </c>
      <c r="L22" s="11">
        <v>5000</v>
      </c>
      <c r="M22" s="11">
        <v>10000</v>
      </c>
      <c r="N22" s="11">
        <v>8000</v>
      </c>
      <c r="O22" s="11">
        <v>10000</v>
      </c>
      <c r="P22" s="11">
        <v>50000</v>
      </c>
      <c r="Q22" s="11">
        <v>0</v>
      </c>
      <c r="R22" s="11">
        <v>0</v>
      </c>
      <c r="S22" s="20">
        <v>0</v>
      </c>
      <c r="T22" s="20">
        <v>0</v>
      </c>
      <c r="U22" s="26">
        <v>0</v>
      </c>
      <c r="V22" s="26">
        <v>0</v>
      </c>
    </row>
    <row r="23" spans="1:263" ht="18" customHeight="1">
      <c r="A23" s="8" t="s">
        <v>58</v>
      </c>
      <c r="B23" s="12" t="s">
        <v>34</v>
      </c>
      <c r="C23" s="13">
        <v>1000</v>
      </c>
      <c r="D23" s="13">
        <v>2000</v>
      </c>
      <c r="E23" s="13">
        <v>3000</v>
      </c>
      <c r="F23" s="13">
        <v>3000</v>
      </c>
      <c r="G23" s="13">
        <v>3000</v>
      </c>
      <c r="H23" s="13">
        <v>2500</v>
      </c>
      <c r="I23" s="13">
        <v>3000</v>
      </c>
      <c r="J23" s="13">
        <v>4000</v>
      </c>
      <c r="K23" s="13">
        <v>4000</v>
      </c>
      <c r="L23" s="13">
        <v>4000</v>
      </c>
      <c r="M23" s="13">
        <v>4000</v>
      </c>
      <c r="N23" s="13">
        <v>4000</v>
      </c>
      <c r="O23" s="13">
        <v>3000</v>
      </c>
      <c r="P23" s="13">
        <v>5000</v>
      </c>
      <c r="Q23" s="13">
        <v>0</v>
      </c>
      <c r="R23" s="13">
        <v>0</v>
      </c>
      <c r="S23" s="23">
        <v>0</v>
      </c>
      <c r="T23" s="23">
        <v>0</v>
      </c>
      <c r="U23" s="31">
        <v>0</v>
      </c>
      <c r="V23" s="31">
        <v>0</v>
      </c>
    </row>
    <row r="24" spans="1:263" ht="18" customHeight="1">
      <c r="A24" s="8" t="s">
        <v>56</v>
      </c>
      <c r="B24" s="13">
        <v>85000</v>
      </c>
      <c r="C24" s="13">
        <v>90000</v>
      </c>
      <c r="D24" s="13">
        <v>100000</v>
      </c>
      <c r="E24" s="13">
        <v>50000</v>
      </c>
      <c r="F24" s="13">
        <v>50000</v>
      </c>
      <c r="G24" s="13">
        <v>50000</v>
      </c>
      <c r="H24" s="13">
        <v>50000</v>
      </c>
      <c r="I24" s="13">
        <v>60000</v>
      </c>
      <c r="J24" s="13">
        <v>50000</v>
      </c>
      <c r="K24" s="13">
        <v>130000</v>
      </c>
      <c r="L24" s="13">
        <v>45000</v>
      </c>
      <c r="M24" s="13">
        <v>50000</v>
      </c>
      <c r="N24" s="13">
        <v>28000</v>
      </c>
      <c r="O24" s="13">
        <v>35000</v>
      </c>
      <c r="P24" s="13">
        <v>40000</v>
      </c>
      <c r="Q24" s="13">
        <v>0</v>
      </c>
      <c r="R24" s="13">
        <v>0</v>
      </c>
      <c r="S24" s="23">
        <v>0</v>
      </c>
      <c r="T24" s="23">
        <v>0</v>
      </c>
      <c r="U24" s="31">
        <v>0</v>
      </c>
      <c r="V24" s="31">
        <v>0</v>
      </c>
    </row>
    <row r="25" spans="1:263" ht="18" customHeight="1">
      <c r="A25" s="8" t="s">
        <v>55</v>
      </c>
      <c r="B25" s="12" t="s">
        <v>34</v>
      </c>
      <c r="C25" s="12" t="s">
        <v>34</v>
      </c>
      <c r="D25" s="12" t="s">
        <v>34</v>
      </c>
      <c r="E25" s="12" t="s">
        <v>34</v>
      </c>
      <c r="F25" s="12" t="s">
        <v>34</v>
      </c>
      <c r="G25" s="12" t="s">
        <v>34</v>
      </c>
      <c r="H25" s="12" t="s">
        <v>34</v>
      </c>
      <c r="I25" s="12" t="s">
        <v>34</v>
      </c>
      <c r="J25" s="12" t="s">
        <v>34</v>
      </c>
      <c r="K25" s="11">
        <v>200000</v>
      </c>
      <c r="L25" s="12" t="s">
        <v>34</v>
      </c>
      <c r="M25" s="12" t="s">
        <v>34</v>
      </c>
      <c r="N25" s="12" t="s">
        <v>34</v>
      </c>
      <c r="O25" s="12" t="s">
        <v>34</v>
      </c>
      <c r="P25" s="12" t="s">
        <v>34</v>
      </c>
      <c r="Q25" s="12" t="s">
        <v>34</v>
      </c>
      <c r="R25" s="12" t="s">
        <v>34</v>
      </c>
      <c r="S25" s="24" t="s">
        <v>34</v>
      </c>
      <c r="T25" s="24"/>
      <c r="U25" s="32"/>
      <c r="V25" s="32"/>
    </row>
    <row r="26" spans="1:263" ht="18" customHeight="1">
      <c r="A26" s="8" t="s">
        <v>36</v>
      </c>
      <c r="B26" s="12" t="s">
        <v>34</v>
      </c>
      <c r="C26" s="12" t="s">
        <v>34</v>
      </c>
      <c r="D26" s="12" t="s">
        <v>34</v>
      </c>
      <c r="E26" s="12" t="s">
        <v>34</v>
      </c>
      <c r="F26" s="12" t="s">
        <v>34</v>
      </c>
      <c r="G26" s="14">
        <v>3000</v>
      </c>
      <c r="H26" s="11">
        <v>3000</v>
      </c>
      <c r="I26" s="11">
        <v>2000</v>
      </c>
      <c r="J26" s="11">
        <v>3000</v>
      </c>
      <c r="K26" s="11">
        <v>4000</v>
      </c>
      <c r="L26" s="11">
        <v>4000</v>
      </c>
      <c r="M26" s="11">
        <v>4500</v>
      </c>
      <c r="N26" s="11">
        <v>3500</v>
      </c>
      <c r="O26" s="11">
        <v>4000</v>
      </c>
      <c r="P26" s="11">
        <v>1700</v>
      </c>
      <c r="Q26" s="11">
        <v>0</v>
      </c>
      <c r="R26" s="11">
        <v>1850</v>
      </c>
      <c r="S26" s="20">
        <v>1920</v>
      </c>
      <c r="T26" s="20">
        <v>4000</v>
      </c>
      <c r="U26" s="26">
        <v>2500</v>
      </c>
      <c r="V26" s="26">
        <v>2900</v>
      </c>
    </row>
    <row r="27" spans="1:263" ht="18" customHeight="1">
      <c r="A27" s="8" t="s">
        <v>54</v>
      </c>
      <c r="B27" s="14">
        <v>70000</v>
      </c>
      <c r="C27" s="14">
        <v>80000</v>
      </c>
      <c r="D27" s="14">
        <v>80000</v>
      </c>
      <c r="E27" s="14">
        <v>80000</v>
      </c>
      <c r="F27" s="14">
        <v>80000</v>
      </c>
      <c r="G27" s="14">
        <v>80000</v>
      </c>
      <c r="H27" s="11">
        <v>85000</v>
      </c>
      <c r="I27" s="11">
        <v>85000</v>
      </c>
      <c r="J27" s="11">
        <v>70000</v>
      </c>
      <c r="K27" s="11">
        <v>70000</v>
      </c>
      <c r="L27" s="11">
        <v>52000</v>
      </c>
      <c r="M27" s="11">
        <v>52000</v>
      </c>
      <c r="N27" s="11">
        <v>58000</v>
      </c>
      <c r="O27" s="11">
        <v>60000</v>
      </c>
      <c r="P27" s="11">
        <v>60000</v>
      </c>
      <c r="Q27" s="11">
        <v>40000</v>
      </c>
      <c r="R27" s="11">
        <v>45000</v>
      </c>
      <c r="S27" s="20">
        <v>50000</v>
      </c>
      <c r="T27" s="20">
        <v>50000</v>
      </c>
      <c r="U27" s="26">
        <v>50000</v>
      </c>
      <c r="V27" s="26">
        <v>40000</v>
      </c>
    </row>
    <row r="28" spans="1:263" ht="18" customHeight="1">
      <c r="A28" s="8" t="s">
        <v>51</v>
      </c>
      <c r="B28" s="15">
        <v>620000</v>
      </c>
      <c r="C28" s="15">
        <v>620000</v>
      </c>
      <c r="D28" s="15">
        <v>640000</v>
      </c>
      <c r="E28" s="15">
        <v>670000</v>
      </c>
      <c r="F28" s="15">
        <v>700000</v>
      </c>
      <c r="G28" s="15">
        <v>710000</v>
      </c>
      <c r="H28" s="13">
        <v>660000</v>
      </c>
      <c r="I28" s="13">
        <v>650000</v>
      </c>
      <c r="J28" s="13">
        <v>660000</v>
      </c>
      <c r="K28" s="13">
        <v>680000</v>
      </c>
      <c r="L28" s="13">
        <v>700000</v>
      </c>
      <c r="M28" s="13">
        <v>700000</v>
      </c>
      <c r="N28" s="13">
        <v>700000</v>
      </c>
      <c r="O28" s="13">
        <v>700000</v>
      </c>
      <c r="P28" s="13">
        <v>700000</v>
      </c>
      <c r="Q28" s="13">
        <v>145000</v>
      </c>
      <c r="R28" s="13">
        <v>400000</v>
      </c>
      <c r="S28" s="23">
        <v>500000</v>
      </c>
      <c r="T28" s="23">
        <v>500000</v>
      </c>
      <c r="U28" s="31">
        <v>0</v>
      </c>
      <c r="V28" s="31">
        <v>0</v>
      </c>
    </row>
    <row r="29" spans="1:263" ht="18" customHeight="1">
      <c r="A29" s="8" t="s">
        <v>39</v>
      </c>
      <c r="B29" s="14">
        <v>2500</v>
      </c>
      <c r="C29" s="14">
        <v>2500</v>
      </c>
      <c r="D29" s="14">
        <v>1000</v>
      </c>
      <c r="E29" s="14">
        <v>2000</v>
      </c>
      <c r="F29" s="14">
        <v>1500</v>
      </c>
      <c r="G29" s="14">
        <v>1500</v>
      </c>
      <c r="H29" s="11">
        <v>2500</v>
      </c>
      <c r="I29" s="11">
        <v>2000</v>
      </c>
      <c r="J29" s="11">
        <v>2000</v>
      </c>
      <c r="K29" s="11">
        <v>2000</v>
      </c>
      <c r="L29" s="11">
        <v>2000</v>
      </c>
      <c r="M29" s="11">
        <v>3000</v>
      </c>
      <c r="N29" s="11">
        <v>3000</v>
      </c>
      <c r="O29" s="11">
        <v>3000</v>
      </c>
      <c r="P29" s="11">
        <v>3000</v>
      </c>
      <c r="Q29" s="11">
        <v>0</v>
      </c>
      <c r="R29" s="11">
        <v>0</v>
      </c>
      <c r="S29" s="20">
        <v>0</v>
      </c>
      <c r="T29" s="20">
        <v>0</v>
      </c>
      <c r="U29" s="26">
        <v>0</v>
      </c>
      <c r="V29" s="26">
        <v>0</v>
      </c>
    </row>
    <row r="30" spans="1:263" ht="18" customHeight="1">
      <c r="A30" s="8" t="s">
        <v>45</v>
      </c>
      <c r="B30" s="15">
        <v>3000</v>
      </c>
      <c r="C30" s="15">
        <v>4000</v>
      </c>
      <c r="D30" s="15">
        <v>3000</v>
      </c>
      <c r="E30" s="15">
        <v>3000</v>
      </c>
      <c r="F30" s="15">
        <v>3000</v>
      </c>
      <c r="G30" s="15">
        <v>4500</v>
      </c>
      <c r="H30" s="13">
        <v>4000</v>
      </c>
      <c r="I30" s="13">
        <v>6000</v>
      </c>
      <c r="J30" s="13">
        <v>3500</v>
      </c>
      <c r="K30" s="13">
        <v>6500</v>
      </c>
      <c r="L30" s="13">
        <v>7000</v>
      </c>
      <c r="M30" s="13">
        <v>8000</v>
      </c>
      <c r="N30" s="13">
        <v>10000</v>
      </c>
      <c r="O30" s="13">
        <v>10000</v>
      </c>
      <c r="P30" s="13">
        <v>8500</v>
      </c>
      <c r="Q30" s="13">
        <v>0</v>
      </c>
      <c r="R30" s="13">
        <v>0</v>
      </c>
      <c r="S30" s="23">
        <v>0</v>
      </c>
      <c r="T30" s="23">
        <v>0</v>
      </c>
      <c r="U30" s="31">
        <v>0</v>
      </c>
      <c r="V30" s="31">
        <v>0</v>
      </c>
    </row>
    <row r="31" spans="1:263" ht="18" customHeight="1">
      <c r="A31" s="8" t="s">
        <v>50</v>
      </c>
      <c r="B31" s="14">
        <v>85000</v>
      </c>
      <c r="C31" s="14">
        <v>80000</v>
      </c>
      <c r="D31" s="14">
        <v>110000</v>
      </c>
      <c r="E31" s="14">
        <v>40000</v>
      </c>
      <c r="F31" s="14">
        <v>15000</v>
      </c>
      <c r="G31" s="14">
        <v>20000</v>
      </c>
      <c r="H31" s="11">
        <v>25000</v>
      </c>
      <c r="I31" s="11">
        <v>50000</v>
      </c>
      <c r="J31" s="11">
        <v>80000</v>
      </c>
      <c r="K31" s="11">
        <v>5000</v>
      </c>
      <c r="L31" s="11">
        <v>5000</v>
      </c>
      <c r="M31" s="11">
        <v>20000</v>
      </c>
      <c r="N31" s="11">
        <v>3000</v>
      </c>
      <c r="O31" s="11">
        <v>10000</v>
      </c>
      <c r="P31" s="11">
        <v>0</v>
      </c>
      <c r="Q31" s="11">
        <v>0</v>
      </c>
      <c r="R31" s="11">
        <v>6400</v>
      </c>
      <c r="S31" s="23">
        <v>0</v>
      </c>
      <c r="T31" s="23">
        <v>0</v>
      </c>
      <c r="U31" s="31">
        <v>0</v>
      </c>
      <c r="V31" s="31">
        <v>0</v>
      </c>
    </row>
    <row r="32" spans="1:263" ht="18" customHeight="1">
      <c r="A32" s="4" t="s">
        <v>8</v>
      </c>
      <c r="B32" s="11">
        <v>870500</v>
      </c>
      <c r="C32" s="11">
        <v>884000</v>
      </c>
      <c r="D32" s="11">
        <v>939000</v>
      </c>
      <c r="E32" s="11">
        <v>850000</v>
      </c>
      <c r="F32" s="11">
        <v>854500</v>
      </c>
      <c r="G32" s="11">
        <v>880000</v>
      </c>
      <c r="H32" s="11">
        <v>837000</v>
      </c>
      <c r="I32" s="11">
        <f>SUM(I22:I31)</f>
        <v>861500</v>
      </c>
      <c r="J32" s="11">
        <f>SUM(J22:J31)</f>
        <v>875500</v>
      </c>
      <c r="K32" s="11">
        <f>SUM(K22:K31)</f>
        <v>1104500</v>
      </c>
      <c r="L32" s="11">
        <f>SUM(L22:L31)</f>
        <v>824000</v>
      </c>
      <c r="M32" s="11">
        <f>SUM(M22:M31)</f>
        <v>851500</v>
      </c>
      <c r="N32" s="11">
        <v>817500</v>
      </c>
      <c r="O32" s="11">
        <v>835000</v>
      </c>
      <c r="P32" s="11">
        <v>868200</v>
      </c>
      <c r="Q32" s="11">
        <v>185000</v>
      </c>
      <c r="R32" s="11">
        <v>453250</v>
      </c>
      <c r="S32" s="20">
        <v>551920</v>
      </c>
      <c r="T32" s="20">
        <v>554000</v>
      </c>
      <c r="U32" s="26">
        <v>52500</v>
      </c>
      <c r="V32" s="26">
        <v>42900</v>
      </c>
    </row>
    <row r="33" spans="1:22" ht="18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9"/>
      <c r="S33" s="19"/>
      <c r="T33" s="19"/>
      <c r="U33" s="19"/>
      <c r="V33" s="19" t="s">
        <v>41</v>
      </c>
    </row>
  </sheetData>
  <phoneticPr fontId="2"/>
  <pageMargins left="0.7" right="0.7" top="0.75" bottom="0.75" header="0.3" footer="0.3"/>
  <pageSetup paperSize="9" scale="34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18"/>
  <sheetViews>
    <sheetView view="pageBreakPreview" zoomScaleSheetLayoutView="100" workbookViewId="0">
      <pane xSplit="1" ySplit="3" topLeftCell="I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1" width="10.75" style="1" customWidth="1"/>
    <col min="2" max="2" width="11" style="1" bestFit="1" customWidth="1"/>
    <col min="3" max="6" width="11" style="1" customWidth="1"/>
    <col min="7" max="10" width="11" style="1" bestFit="1" customWidth="1"/>
    <col min="11" max="11" width="12" style="1" bestFit="1" customWidth="1"/>
    <col min="12" max="13" width="11" style="1" bestFit="1" customWidth="1"/>
    <col min="14" max="21" width="10.375" style="1" customWidth="1"/>
    <col min="22" max="22" width="8.75" style="1" bestFit="1" customWidth="1"/>
    <col min="23" max="16384" width="5.625" style="1"/>
  </cols>
  <sheetData>
    <row r="1" spans="1:22" ht="17.25">
      <c r="A1" s="34" t="s">
        <v>22</v>
      </c>
    </row>
    <row r="2" spans="1:22" ht="17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"/>
      <c r="N2" s="3"/>
      <c r="O2" s="3"/>
      <c r="P2" s="3"/>
      <c r="Q2" s="3"/>
      <c r="R2" s="17"/>
      <c r="S2" s="17"/>
      <c r="T2" s="17"/>
      <c r="U2" s="17"/>
      <c r="V2" s="41" t="s">
        <v>46</v>
      </c>
    </row>
    <row r="3" spans="1:22" ht="18" customHeight="1">
      <c r="A3" s="4"/>
      <c r="B3" s="4" t="s">
        <v>19</v>
      </c>
      <c r="C3" s="4" t="s">
        <v>35</v>
      </c>
      <c r="D3" s="4" t="s">
        <v>43</v>
      </c>
      <c r="E3" s="4" t="s">
        <v>9</v>
      </c>
      <c r="F3" s="4" t="s">
        <v>61</v>
      </c>
      <c r="G3" s="4" t="s">
        <v>44</v>
      </c>
      <c r="H3" s="4" t="s">
        <v>12</v>
      </c>
      <c r="I3" s="4" t="s">
        <v>13</v>
      </c>
      <c r="J3" s="4" t="s">
        <v>26</v>
      </c>
      <c r="K3" s="4" t="s">
        <v>6</v>
      </c>
      <c r="L3" s="4" t="s">
        <v>38</v>
      </c>
      <c r="M3" s="4" t="s">
        <v>31</v>
      </c>
      <c r="N3" s="4" t="s">
        <v>30</v>
      </c>
      <c r="O3" s="4" t="s">
        <v>27</v>
      </c>
      <c r="P3" s="4" t="s">
        <v>18</v>
      </c>
      <c r="Q3" s="4" t="s">
        <v>17</v>
      </c>
      <c r="R3" s="4" t="s">
        <v>7</v>
      </c>
      <c r="S3" s="4" t="s">
        <v>5</v>
      </c>
      <c r="T3" s="4" t="s">
        <v>15</v>
      </c>
      <c r="U3" s="4" t="s">
        <v>57</v>
      </c>
      <c r="V3" s="4" t="s">
        <v>20</v>
      </c>
    </row>
    <row r="4" spans="1:22" ht="18" customHeight="1">
      <c r="A4" s="4" t="s">
        <v>42</v>
      </c>
      <c r="B4" s="10">
        <v>6316</v>
      </c>
      <c r="C4" s="10">
        <v>3690</v>
      </c>
      <c r="D4" s="10">
        <v>5194.4467994913102</v>
      </c>
      <c r="E4" s="10">
        <v>9906.8869565217392</v>
      </c>
      <c r="F4" s="10">
        <v>20385</v>
      </c>
      <c r="G4" s="10">
        <v>6869</v>
      </c>
      <c r="H4" s="10">
        <v>4509</v>
      </c>
      <c r="I4" s="10">
        <v>21255</v>
      </c>
      <c r="J4" s="10">
        <v>7281</v>
      </c>
      <c r="K4" s="10">
        <v>9986</v>
      </c>
      <c r="L4" s="10">
        <v>10280</v>
      </c>
      <c r="M4" s="10">
        <v>10818</v>
      </c>
      <c r="N4" s="10">
        <v>11707</v>
      </c>
      <c r="O4" s="10">
        <v>15709</v>
      </c>
      <c r="P4" s="10">
        <v>17117</v>
      </c>
      <c r="Q4" s="10">
        <v>0</v>
      </c>
      <c r="R4" s="10">
        <v>18807</v>
      </c>
      <c r="S4" s="38">
        <v>8827.6639344262294</v>
      </c>
      <c r="T4" s="38">
        <v>14667.654986522912</v>
      </c>
      <c r="U4" s="40">
        <v>46852</v>
      </c>
      <c r="V4" s="40">
        <v>16651</v>
      </c>
    </row>
    <row r="5" spans="1:22" ht="18" customHeight="1">
      <c r="A5" s="4" t="s">
        <v>11</v>
      </c>
      <c r="B5" s="10">
        <v>19067</v>
      </c>
      <c r="C5" s="10">
        <v>10491</v>
      </c>
      <c r="D5" s="10">
        <v>9236</v>
      </c>
      <c r="E5" s="10">
        <v>18867</v>
      </c>
      <c r="F5" s="10">
        <v>22637</v>
      </c>
      <c r="G5" s="10">
        <v>25049</v>
      </c>
      <c r="H5" s="10">
        <v>11537</v>
      </c>
      <c r="I5" s="10">
        <v>35822</v>
      </c>
      <c r="J5" s="10">
        <v>22083</v>
      </c>
      <c r="K5" s="10">
        <v>33998</v>
      </c>
      <c r="L5" s="10">
        <v>42027</v>
      </c>
      <c r="M5" s="10">
        <v>33868</v>
      </c>
      <c r="N5" s="10">
        <v>30857</v>
      </c>
      <c r="O5" s="10">
        <v>25567</v>
      </c>
      <c r="P5" s="10">
        <v>34444</v>
      </c>
      <c r="Q5" s="10">
        <v>0</v>
      </c>
      <c r="R5" s="10">
        <v>24255</v>
      </c>
      <c r="S5" s="38">
        <v>20156</v>
      </c>
      <c r="T5" s="38">
        <v>30330</v>
      </c>
      <c r="U5" s="40">
        <v>85397</v>
      </c>
      <c r="V5" s="40">
        <v>37351</v>
      </c>
    </row>
    <row r="6" spans="1:22" ht="18" customHeight="1">
      <c r="A6" s="4" t="s">
        <v>29</v>
      </c>
      <c r="B6" s="10">
        <v>7357</v>
      </c>
      <c r="C6" s="10">
        <v>4095</v>
      </c>
      <c r="D6" s="10">
        <v>6600.1131835523529</v>
      </c>
      <c r="E6" s="10">
        <v>14498.650434782608</v>
      </c>
      <c r="F6" s="10">
        <v>20385</v>
      </c>
      <c r="G6" s="10">
        <v>10899</v>
      </c>
      <c r="H6" s="10">
        <v>10265</v>
      </c>
      <c r="I6" s="10">
        <v>20619</v>
      </c>
      <c r="J6" s="10">
        <v>11958</v>
      </c>
      <c r="K6" s="10">
        <v>13376</v>
      </c>
      <c r="L6" s="10">
        <v>13211</v>
      </c>
      <c r="M6" s="10">
        <v>14339</v>
      </c>
      <c r="N6" s="10">
        <v>14483</v>
      </c>
      <c r="O6" s="10">
        <v>11858</v>
      </c>
      <c r="P6" s="10">
        <v>15490</v>
      </c>
      <c r="Q6" s="10">
        <v>0</v>
      </c>
      <c r="R6" s="10">
        <v>17504</v>
      </c>
      <c r="S6" s="38">
        <v>7112.0546448087434</v>
      </c>
      <c r="T6" s="38">
        <v>9529.0566037735844</v>
      </c>
      <c r="U6" s="40">
        <v>49901</v>
      </c>
      <c r="V6" s="40">
        <v>23120</v>
      </c>
    </row>
    <row r="7" spans="1:22" ht="18" customHeight="1">
      <c r="A7" s="4" t="s">
        <v>1</v>
      </c>
      <c r="B7" s="10">
        <v>7532</v>
      </c>
      <c r="C7" s="10">
        <v>9764</v>
      </c>
      <c r="D7" s="10">
        <v>6645.9281487743028</v>
      </c>
      <c r="E7" s="10">
        <v>7739.7735849056608</v>
      </c>
      <c r="F7" s="10">
        <v>21460</v>
      </c>
      <c r="G7" s="10">
        <v>5502</v>
      </c>
      <c r="H7" s="10">
        <v>23605</v>
      </c>
      <c r="I7" s="10">
        <v>6137</v>
      </c>
      <c r="J7" s="10">
        <v>7686</v>
      </c>
      <c r="K7" s="10">
        <v>8850</v>
      </c>
      <c r="L7" s="10">
        <v>8718</v>
      </c>
      <c r="M7" s="10">
        <v>12259</v>
      </c>
      <c r="N7" s="10">
        <v>17596</v>
      </c>
      <c r="O7" s="10">
        <v>14905</v>
      </c>
      <c r="P7" s="10">
        <v>9369</v>
      </c>
      <c r="Q7" s="10">
        <v>0</v>
      </c>
      <c r="R7" s="10">
        <v>13067</v>
      </c>
      <c r="S7" s="38">
        <v>9697.4175482265091</v>
      </c>
      <c r="T7" s="38">
        <v>6904.0935207823959</v>
      </c>
      <c r="U7" s="40">
        <v>9414</v>
      </c>
      <c r="V7" s="40">
        <v>5846</v>
      </c>
    </row>
    <row r="8" spans="1:22" ht="18" customHeight="1">
      <c r="A8" s="4" t="s">
        <v>21</v>
      </c>
      <c r="B8" s="10">
        <v>10565</v>
      </c>
      <c r="C8" s="10">
        <v>15536</v>
      </c>
      <c r="D8" s="10">
        <v>13835</v>
      </c>
      <c r="E8" s="10">
        <v>13055</v>
      </c>
      <c r="F8" s="10">
        <v>21919</v>
      </c>
      <c r="G8" s="10">
        <v>8621</v>
      </c>
      <c r="H8" s="10">
        <v>22649</v>
      </c>
      <c r="I8" s="10">
        <v>12162</v>
      </c>
      <c r="J8" s="10">
        <v>10717</v>
      </c>
      <c r="K8" s="10">
        <v>12527</v>
      </c>
      <c r="L8" s="10">
        <v>13832</v>
      </c>
      <c r="M8" s="10">
        <v>15887</v>
      </c>
      <c r="N8" s="10">
        <v>19480</v>
      </c>
      <c r="O8" s="10">
        <v>15675</v>
      </c>
      <c r="P8" s="10">
        <v>14867</v>
      </c>
      <c r="Q8" s="10">
        <v>0</v>
      </c>
      <c r="R8" s="10">
        <v>13112</v>
      </c>
      <c r="S8" s="38">
        <v>12483</v>
      </c>
      <c r="T8" s="38">
        <v>10963</v>
      </c>
      <c r="U8" s="40">
        <v>13321</v>
      </c>
      <c r="V8" s="40">
        <v>11114</v>
      </c>
    </row>
    <row r="9" spans="1:22" ht="18" customHeight="1">
      <c r="A9" s="4" t="s">
        <v>33</v>
      </c>
      <c r="B9" s="10">
        <v>5708</v>
      </c>
      <c r="C9" s="10">
        <v>7662</v>
      </c>
      <c r="D9" s="10">
        <v>7973.165680473373</v>
      </c>
      <c r="E9" s="10">
        <v>6542.6784249384746</v>
      </c>
      <c r="F9" s="10">
        <v>21360</v>
      </c>
      <c r="G9" s="10">
        <v>4775</v>
      </c>
      <c r="H9" s="10">
        <v>15114</v>
      </c>
      <c r="I9" s="10">
        <v>7601</v>
      </c>
      <c r="J9" s="10">
        <v>4731</v>
      </c>
      <c r="K9" s="10">
        <v>8928</v>
      </c>
      <c r="L9" s="10">
        <v>9675</v>
      </c>
      <c r="M9" s="10">
        <v>6922</v>
      </c>
      <c r="N9" s="10">
        <v>14761</v>
      </c>
      <c r="O9" s="10">
        <v>15368</v>
      </c>
      <c r="P9" s="10">
        <v>3333</v>
      </c>
      <c r="Q9" s="10">
        <v>0</v>
      </c>
      <c r="R9" s="10">
        <v>12660</v>
      </c>
      <c r="S9" s="38">
        <v>6910.0186683260736</v>
      </c>
      <c r="T9" s="38">
        <v>7020.5317848410759</v>
      </c>
      <c r="U9" s="40">
        <v>7934</v>
      </c>
      <c r="V9" s="40">
        <v>5769</v>
      </c>
    </row>
    <row r="10" spans="1:22" ht="18" customHeight="1">
      <c r="A10" s="4" t="s">
        <v>37</v>
      </c>
      <c r="B10" s="10">
        <v>9812</v>
      </c>
      <c r="C10" s="10">
        <v>16084</v>
      </c>
      <c r="D10" s="10">
        <v>11029</v>
      </c>
      <c r="E10" s="10">
        <v>8184.8179631114672</v>
      </c>
      <c r="F10" s="10">
        <v>23560</v>
      </c>
      <c r="G10" s="10">
        <v>13102</v>
      </c>
      <c r="H10" s="10">
        <v>38276</v>
      </c>
      <c r="I10" s="10">
        <v>17602</v>
      </c>
      <c r="J10" s="10">
        <v>10699</v>
      </c>
      <c r="K10" s="10">
        <v>21563</v>
      </c>
      <c r="L10" s="10">
        <v>27974</v>
      </c>
      <c r="M10" s="10">
        <v>28874</v>
      </c>
      <c r="N10" s="10">
        <v>19605</v>
      </c>
      <c r="O10" s="10">
        <v>22145</v>
      </c>
      <c r="P10" s="10">
        <v>16097</v>
      </c>
      <c r="Q10" s="10">
        <v>32065</v>
      </c>
      <c r="R10" s="10">
        <v>16050</v>
      </c>
      <c r="S10" s="38">
        <v>12580.571230020847</v>
      </c>
      <c r="T10" s="38">
        <v>22773.375328083988</v>
      </c>
      <c r="U10" s="40">
        <v>18406</v>
      </c>
      <c r="V10" s="40">
        <v>9012</v>
      </c>
    </row>
    <row r="11" spans="1:22" ht="18" customHeight="1">
      <c r="A11" s="4" t="s">
        <v>32</v>
      </c>
      <c r="B11" s="10">
        <v>9180</v>
      </c>
      <c r="C11" s="10">
        <v>13830</v>
      </c>
      <c r="D11" s="10">
        <v>9680</v>
      </c>
      <c r="E11" s="10">
        <v>9696</v>
      </c>
      <c r="F11" s="10">
        <v>25860</v>
      </c>
      <c r="G11" s="10">
        <v>15740</v>
      </c>
      <c r="H11" s="10">
        <v>26370</v>
      </c>
      <c r="I11" s="10">
        <v>19602</v>
      </c>
      <c r="J11" s="10">
        <v>11030</v>
      </c>
      <c r="K11" s="10">
        <v>11820</v>
      </c>
      <c r="L11" s="10">
        <v>19109</v>
      </c>
      <c r="M11" s="10">
        <v>16890</v>
      </c>
      <c r="N11" s="10">
        <v>16630</v>
      </c>
      <c r="O11" s="10">
        <v>18834</v>
      </c>
      <c r="P11" s="10">
        <v>12360</v>
      </c>
      <c r="Q11" s="10">
        <v>26798</v>
      </c>
      <c r="R11" s="10">
        <v>15580</v>
      </c>
      <c r="S11" s="38">
        <v>11240</v>
      </c>
      <c r="T11" s="38">
        <v>26300</v>
      </c>
      <c r="U11" s="40">
        <v>18070</v>
      </c>
      <c r="V11" s="40">
        <v>8208</v>
      </c>
    </row>
    <row r="12" spans="1:22" ht="18" customHeight="1">
      <c r="A12" s="4" t="s">
        <v>48</v>
      </c>
      <c r="B12" s="10">
        <v>4910</v>
      </c>
      <c r="C12" s="10">
        <v>5770</v>
      </c>
      <c r="D12" s="10">
        <v>6775</v>
      </c>
      <c r="E12" s="10">
        <v>4679.3360064153967</v>
      </c>
      <c r="F12" s="10">
        <v>23560</v>
      </c>
      <c r="G12" s="10">
        <v>10573</v>
      </c>
      <c r="H12" s="10">
        <v>17939</v>
      </c>
      <c r="I12" s="10">
        <v>7863</v>
      </c>
      <c r="J12" s="10">
        <v>6996</v>
      </c>
      <c r="K12" s="10">
        <v>8368</v>
      </c>
      <c r="L12" s="10">
        <v>10882</v>
      </c>
      <c r="M12" s="10">
        <v>15073</v>
      </c>
      <c r="N12" s="10">
        <v>8933</v>
      </c>
      <c r="O12" s="10">
        <v>8533</v>
      </c>
      <c r="P12" s="10">
        <v>8810</v>
      </c>
      <c r="Q12" s="10">
        <v>7500</v>
      </c>
      <c r="R12" s="10">
        <v>15754</v>
      </c>
      <c r="S12" s="38">
        <v>6509.9430159833219</v>
      </c>
      <c r="T12" s="38">
        <v>9528.6089238845143</v>
      </c>
      <c r="U12" s="40">
        <v>11724</v>
      </c>
      <c r="V12" s="40">
        <v>9168</v>
      </c>
    </row>
    <row r="13" spans="1:22" ht="18" customHeight="1">
      <c r="A13" s="4" t="s">
        <v>47</v>
      </c>
      <c r="B13" s="10">
        <v>4687</v>
      </c>
      <c r="C13" s="10">
        <v>8390</v>
      </c>
      <c r="D13" s="10">
        <v>11343</v>
      </c>
      <c r="E13" s="10">
        <v>10430</v>
      </c>
      <c r="F13" s="10">
        <v>13008</v>
      </c>
      <c r="G13" s="10">
        <v>24287</v>
      </c>
      <c r="H13" s="10">
        <v>24007</v>
      </c>
      <c r="I13" s="10">
        <v>25409</v>
      </c>
      <c r="J13" s="10">
        <v>21940</v>
      </c>
      <c r="K13" s="10">
        <v>16652</v>
      </c>
      <c r="L13" s="10">
        <v>28561</v>
      </c>
      <c r="M13" s="10">
        <v>19110</v>
      </c>
      <c r="N13" s="10">
        <v>18695</v>
      </c>
      <c r="O13" s="10">
        <v>21877</v>
      </c>
      <c r="P13" s="10">
        <v>20690</v>
      </c>
      <c r="Q13" s="10">
        <v>21803</v>
      </c>
      <c r="R13" s="37">
        <v>19863</v>
      </c>
      <c r="S13" s="39">
        <v>18503.217391304348</v>
      </c>
      <c r="T13" s="38">
        <v>7138.4067085953875</v>
      </c>
      <c r="U13" s="40">
        <v>17031</v>
      </c>
      <c r="V13" s="40"/>
    </row>
    <row r="14" spans="1:22" ht="18" customHeight="1">
      <c r="A14" s="4" t="s">
        <v>14</v>
      </c>
      <c r="B14" s="10">
        <v>3784</v>
      </c>
      <c r="C14" s="10">
        <v>7695</v>
      </c>
      <c r="D14" s="10">
        <v>6972</v>
      </c>
      <c r="E14" s="10">
        <v>9198</v>
      </c>
      <c r="F14" s="10">
        <v>11447</v>
      </c>
      <c r="G14" s="10">
        <v>11847</v>
      </c>
      <c r="H14" s="10">
        <v>13278</v>
      </c>
      <c r="I14" s="10">
        <v>15886</v>
      </c>
      <c r="J14" s="10">
        <v>10829</v>
      </c>
      <c r="K14" s="10">
        <v>14238</v>
      </c>
      <c r="L14" s="10">
        <v>15757</v>
      </c>
      <c r="M14" s="10">
        <v>11368</v>
      </c>
      <c r="N14" s="10">
        <v>13205</v>
      </c>
      <c r="O14" s="10">
        <v>15039</v>
      </c>
      <c r="P14" s="10">
        <v>13850</v>
      </c>
      <c r="Q14" s="10">
        <v>19246</v>
      </c>
      <c r="R14" s="37">
        <v>17920</v>
      </c>
      <c r="S14" s="39">
        <v>15688</v>
      </c>
      <c r="T14" s="38">
        <v>10276</v>
      </c>
      <c r="U14" s="40">
        <v>17866</v>
      </c>
      <c r="V14" s="40"/>
    </row>
    <row r="15" spans="1:22" ht="18" customHeight="1">
      <c r="A15" s="4" t="s">
        <v>0</v>
      </c>
      <c r="B15" s="10">
        <v>5119</v>
      </c>
      <c r="C15" s="10">
        <v>6857</v>
      </c>
      <c r="D15" s="10">
        <v>9005</v>
      </c>
      <c r="E15" s="10">
        <v>10129</v>
      </c>
      <c r="F15" s="10">
        <v>12685</v>
      </c>
      <c r="G15" s="10">
        <v>1675</v>
      </c>
      <c r="H15" s="10">
        <v>12457</v>
      </c>
      <c r="I15" s="10">
        <v>16453</v>
      </c>
      <c r="J15" s="10">
        <v>11261</v>
      </c>
      <c r="K15" s="10">
        <v>9693</v>
      </c>
      <c r="L15" s="10">
        <v>19113</v>
      </c>
      <c r="M15" s="10">
        <v>16585</v>
      </c>
      <c r="N15" s="10">
        <v>14041</v>
      </c>
      <c r="O15" s="10">
        <v>21942</v>
      </c>
      <c r="P15" s="10">
        <v>1622</v>
      </c>
      <c r="Q15" s="10">
        <v>19671</v>
      </c>
      <c r="R15" s="37">
        <v>20507</v>
      </c>
      <c r="S15" s="39">
        <v>18820.501672240804</v>
      </c>
      <c r="T15" s="38">
        <v>9715.3039832285122</v>
      </c>
      <c r="U15" s="40">
        <v>13137</v>
      </c>
      <c r="V15" s="40"/>
    </row>
    <row r="16" spans="1:22" ht="18" customHeight="1">
      <c r="A16" s="4" t="s">
        <v>8</v>
      </c>
      <c r="B16" s="10">
        <v>94037</v>
      </c>
      <c r="C16" s="10">
        <v>109864</v>
      </c>
      <c r="D16" s="10">
        <v>104288.65381229133</v>
      </c>
      <c r="E16" s="10">
        <v>122927.14337067535</v>
      </c>
      <c r="F16" s="10">
        <v>238266</v>
      </c>
      <c r="G16" s="10">
        <v>138939</v>
      </c>
      <c r="H16" s="16">
        <v>220006</v>
      </c>
      <c r="I16" s="16">
        <f>SUM(I4:I15)</f>
        <v>206411</v>
      </c>
      <c r="J16" s="16">
        <f>SUM(J4:J15)</f>
        <v>137211</v>
      </c>
      <c r="K16" s="16">
        <f>SUM(K4:K15)</f>
        <v>169999</v>
      </c>
      <c r="L16" s="16">
        <f>SUM(L4:L15)</f>
        <v>219139</v>
      </c>
      <c r="M16" s="16">
        <f>SUM(M4:M15)</f>
        <v>201993</v>
      </c>
      <c r="N16" s="16">
        <v>199993</v>
      </c>
      <c r="O16" s="16">
        <v>207452</v>
      </c>
      <c r="P16" s="16">
        <v>168049</v>
      </c>
      <c r="Q16" s="16">
        <v>127083.0099009901</v>
      </c>
      <c r="R16" s="16">
        <v>205079</v>
      </c>
      <c r="S16" s="21">
        <v>148528.38810533687</v>
      </c>
      <c r="T16" s="38">
        <v>165146.03183971238</v>
      </c>
      <c r="U16" s="40">
        <v>309053</v>
      </c>
      <c r="V16" s="40">
        <v>126239</v>
      </c>
    </row>
    <row r="17" spans="1:22" ht="17.25" customHeight="1">
      <c r="A17" s="35"/>
      <c r="B17" s="6"/>
      <c r="C17" s="6"/>
      <c r="D17" s="6"/>
      <c r="E17" s="6"/>
      <c r="F17" s="6"/>
      <c r="G17" s="6"/>
      <c r="H17" s="35"/>
      <c r="I17" s="35"/>
      <c r="J17" s="35"/>
      <c r="K17" s="35"/>
      <c r="L17" s="35"/>
      <c r="M17" s="3"/>
      <c r="N17" s="3"/>
      <c r="O17" s="3"/>
      <c r="P17" s="3"/>
      <c r="Q17" s="3"/>
      <c r="R17" s="19"/>
      <c r="S17" s="19"/>
      <c r="T17" s="19"/>
      <c r="U17" s="19"/>
      <c r="V17" s="41" t="s">
        <v>41</v>
      </c>
    </row>
    <row r="18" spans="1:22" ht="14.25" customHeight="1">
      <c r="A18" s="36"/>
    </row>
    <row r="19" spans="1:22" ht="14.25" customHeight="1"/>
  </sheetData>
  <phoneticPr fontId="2"/>
  <pageMargins left="0.7" right="0.7" top="0.75" bottom="0.75" header="0.3" footer="0.3"/>
  <pageSetup paperSize="9" scale="38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18"/>
  <sheetViews>
    <sheetView view="pageBreakPreview" zoomScaleSheetLayoutView="100" workbookViewId="0">
      <pane xSplit="1" ySplit="3" topLeftCell="I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1" width="10.75" style="1" customWidth="1"/>
    <col min="2" max="2" width="11" style="1" bestFit="1" customWidth="1"/>
    <col min="3" max="6" width="11" style="1" customWidth="1"/>
    <col min="7" max="10" width="11" style="1" bestFit="1" customWidth="1"/>
    <col min="11" max="11" width="12" style="1" bestFit="1" customWidth="1"/>
    <col min="12" max="13" width="11" style="1" bestFit="1" customWidth="1"/>
    <col min="14" max="21" width="10.375" style="1" customWidth="1"/>
    <col min="22" max="22" width="10.375" style="42" customWidth="1"/>
    <col min="23" max="16384" width="5.625" style="1"/>
  </cols>
  <sheetData>
    <row r="1" spans="1:22" ht="17.25" customHeight="1">
      <c r="A1" s="34" t="s">
        <v>53</v>
      </c>
    </row>
    <row r="2" spans="1:22" ht="17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35"/>
      <c r="M2" s="3"/>
      <c r="N2" s="3"/>
      <c r="O2" s="3"/>
      <c r="P2" s="3"/>
      <c r="Q2" s="3"/>
      <c r="R2" s="17"/>
      <c r="S2" s="17"/>
      <c r="T2" s="17"/>
      <c r="U2" s="17"/>
      <c r="V2" s="44" t="s">
        <v>46</v>
      </c>
    </row>
    <row r="3" spans="1:22" ht="18" customHeight="1">
      <c r="A3" s="43"/>
      <c r="B3" s="4" t="s">
        <v>19</v>
      </c>
      <c r="C3" s="4" t="s">
        <v>35</v>
      </c>
      <c r="D3" s="4" t="s">
        <v>43</v>
      </c>
      <c r="E3" s="4" t="s">
        <v>9</v>
      </c>
      <c r="F3" s="4" t="s">
        <v>61</v>
      </c>
      <c r="G3" s="4" t="s">
        <v>44</v>
      </c>
      <c r="H3" s="4" t="s">
        <v>12</v>
      </c>
      <c r="I3" s="4" t="s">
        <v>13</v>
      </c>
      <c r="J3" s="4" t="s">
        <v>26</v>
      </c>
      <c r="K3" s="4" t="s">
        <v>6</v>
      </c>
      <c r="L3" s="4" t="s">
        <v>38</v>
      </c>
      <c r="M3" s="4" t="s">
        <v>31</v>
      </c>
      <c r="N3" s="4" t="s">
        <v>30</v>
      </c>
      <c r="O3" s="4" t="s">
        <v>27</v>
      </c>
      <c r="P3" s="4" t="s">
        <v>18</v>
      </c>
      <c r="Q3" s="4" t="s">
        <v>17</v>
      </c>
      <c r="R3" s="4" t="s">
        <v>7</v>
      </c>
      <c r="S3" s="4" t="s">
        <v>5</v>
      </c>
      <c r="T3" s="4" t="s">
        <v>15</v>
      </c>
      <c r="U3" s="4" t="s">
        <v>57</v>
      </c>
      <c r="V3" s="45" t="s">
        <v>20</v>
      </c>
    </row>
    <row r="4" spans="1:22" ht="18" customHeight="1">
      <c r="A4" s="4" t="s">
        <v>42</v>
      </c>
      <c r="B4" s="10">
        <v>32204</v>
      </c>
      <c r="C4" s="10">
        <v>42013</v>
      </c>
      <c r="D4" s="10">
        <v>54894</v>
      </c>
      <c r="E4" s="10">
        <v>51257</v>
      </c>
      <c r="F4" s="10">
        <v>56484</v>
      </c>
      <c r="G4" s="10">
        <v>24473</v>
      </c>
      <c r="H4" s="10">
        <v>0</v>
      </c>
      <c r="I4" s="10">
        <v>59715</v>
      </c>
      <c r="J4" s="10">
        <v>30180</v>
      </c>
      <c r="K4" s="10">
        <v>45948</v>
      </c>
      <c r="L4" s="10">
        <v>38108</v>
      </c>
      <c r="M4" s="10">
        <v>35678</v>
      </c>
      <c r="N4" s="10">
        <v>57816</v>
      </c>
      <c r="O4" s="10">
        <v>31822</v>
      </c>
      <c r="P4" s="10">
        <v>31007</v>
      </c>
      <c r="Q4" s="10">
        <v>0</v>
      </c>
      <c r="R4" s="10">
        <v>19250</v>
      </c>
      <c r="S4" s="38">
        <v>40093</v>
      </c>
      <c r="T4" s="38">
        <v>56821</v>
      </c>
      <c r="U4" s="38">
        <v>13781</v>
      </c>
      <c r="V4" s="40">
        <v>30409</v>
      </c>
    </row>
    <row r="5" spans="1:22" ht="18" customHeight="1">
      <c r="A5" s="4" t="s">
        <v>11</v>
      </c>
      <c r="B5" s="10">
        <v>50297</v>
      </c>
      <c r="C5" s="10">
        <v>29663</v>
      </c>
      <c r="D5" s="10">
        <v>36684</v>
      </c>
      <c r="E5" s="10">
        <v>25901</v>
      </c>
      <c r="F5" s="10">
        <v>38654</v>
      </c>
      <c r="G5" s="10">
        <v>42649</v>
      </c>
      <c r="H5" s="10">
        <v>0</v>
      </c>
      <c r="I5" s="10">
        <v>24541</v>
      </c>
      <c r="J5" s="10">
        <v>51541</v>
      </c>
      <c r="K5" s="10">
        <v>34720</v>
      </c>
      <c r="L5" s="10">
        <v>65241</v>
      </c>
      <c r="M5" s="10">
        <v>70331</v>
      </c>
      <c r="N5" s="10">
        <v>48780</v>
      </c>
      <c r="O5" s="10">
        <v>78297</v>
      </c>
      <c r="P5" s="10">
        <v>51882</v>
      </c>
      <c r="Q5" s="10">
        <v>0</v>
      </c>
      <c r="R5" s="10">
        <v>33296</v>
      </c>
      <c r="S5" s="38">
        <v>44809</v>
      </c>
      <c r="T5" s="38">
        <v>23723</v>
      </c>
      <c r="U5" s="38">
        <v>66117</v>
      </c>
      <c r="V5" s="40">
        <v>54626</v>
      </c>
    </row>
    <row r="6" spans="1:22" ht="18" customHeight="1">
      <c r="A6" s="4" t="s">
        <v>29</v>
      </c>
      <c r="B6" s="10">
        <v>9662</v>
      </c>
      <c r="C6" s="10">
        <v>6679</v>
      </c>
      <c r="D6" s="10">
        <v>40553</v>
      </c>
      <c r="E6" s="10">
        <v>8286</v>
      </c>
      <c r="F6" s="10">
        <v>29910</v>
      </c>
      <c r="G6" s="10">
        <v>0</v>
      </c>
      <c r="H6" s="10">
        <v>60097</v>
      </c>
      <c r="I6" s="10">
        <v>21217</v>
      </c>
      <c r="J6" s="10">
        <v>13099</v>
      </c>
      <c r="K6" s="10">
        <v>10667</v>
      </c>
      <c r="L6" s="10">
        <v>13867</v>
      </c>
      <c r="M6" s="10">
        <v>32472</v>
      </c>
      <c r="N6" s="10">
        <v>37235</v>
      </c>
      <c r="O6" s="10">
        <v>0</v>
      </c>
      <c r="P6" s="10">
        <v>23710</v>
      </c>
      <c r="Q6" s="10">
        <v>0</v>
      </c>
      <c r="R6" s="10">
        <v>26997</v>
      </c>
      <c r="S6" s="38">
        <v>12179</v>
      </c>
      <c r="T6" s="38">
        <v>22821</v>
      </c>
      <c r="U6" s="38">
        <v>27347</v>
      </c>
      <c r="V6" s="40">
        <v>51087</v>
      </c>
    </row>
    <row r="7" spans="1:22" ht="18" customHeight="1">
      <c r="A7" s="4" t="s">
        <v>1</v>
      </c>
      <c r="B7" s="10">
        <v>44505</v>
      </c>
      <c r="C7" s="10">
        <v>54691</v>
      </c>
      <c r="D7" s="10">
        <v>8647</v>
      </c>
      <c r="E7" s="10">
        <v>59730</v>
      </c>
      <c r="F7" s="10">
        <v>44611</v>
      </c>
      <c r="G7" s="10">
        <v>53707</v>
      </c>
      <c r="H7" s="10">
        <v>41020</v>
      </c>
      <c r="I7" s="10">
        <v>34486</v>
      </c>
      <c r="J7" s="10">
        <v>14176</v>
      </c>
      <c r="K7" s="10">
        <v>12496</v>
      </c>
      <c r="L7" s="10">
        <v>24727</v>
      </c>
      <c r="M7" s="10">
        <v>58469</v>
      </c>
      <c r="N7" s="10">
        <v>46721</v>
      </c>
      <c r="O7" s="10">
        <v>24480</v>
      </c>
      <c r="P7" s="10">
        <v>42559</v>
      </c>
      <c r="Q7" s="10">
        <v>6117</v>
      </c>
      <c r="R7" s="10">
        <v>0</v>
      </c>
      <c r="S7" s="38">
        <v>28819</v>
      </c>
      <c r="T7" s="38">
        <v>16353</v>
      </c>
      <c r="U7" s="38">
        <v>40765</v>
      </c>
      <c r="V7" s="40">
        <v>33400</v>
      </c>
    </row>
    <row r="8" spans="1:22" ht="18" customHeight="1">
      <c r="A8" s="4" t="s">
        <v>21</v>
      </c>
      <c r="B8" s="10">
        <v>28488</v>
      </c>
      <c r="C8" s="10">
        <v>57745</v>
      </c>
      <c r="D8" s="10">
        <v>35557</v>
      </c>
      <c r="E8" s="10">
        <v>41117</v>
      </c>
      <c r="F8" s="10">
        <v>50267</v>
      </c>
      <c r="G8" s="10">
        <v>42664</v>
      </c>
      <c r="H8" s="10">
        <v>54061</v>
      </c>
      <c r="I8" s="10">
        <v>27378</v>
      </c>
      <c r="J8" s="10">
        <v>91339</v>
      </c>
      <c r="K8" s="10">
        <v>53195</v>
      </c>
      <c r="L8" s="10">
        <v>33254</v>
      </c>
      <c r="M8" s="10">
        <v>47931</v>
      </c>
      <c r="N8" s="10">
        <v>34135</v>
      </c>
      <c r="O8" s="10">
        <v>79969</v>
      </c>
      <c r="P8" s="10">
        <v>45853</v>
      </c>
      <c r="Q8" s="10">
        <v>16219</v>
      </c>
      <c r="R8" s="10">
        <v>7139</v>
      </c>
      <c r="S8" s="38">
        <v>38034</v>
      </c>
      <c r="T8" s="38">
        <v>56091</v>
      </c>
      <c r="U8" s="38">
        <v>47401</v>
      </c>
      <c r="V8" s="40">
        <v>30672</v>
      </c>
    </row>
    <row r="9" spans="1:22" ht="18" customHeight="1">
      <c r="A9" s="4" t="s">
        <v>33</v>
      </c>
      <c r="B9" s="10">
        <v>24550</v>
      </c>
      <c r="C9" s="10">
        <v>37142</v>
      </c>
      <c r="D9" s="10">
        <v>29668</v>
      </c>
      <c r="E9" s="10">
        <v>37773</v>
      </c>
      <c r="F9" s="10">
        <v>39515</v>
      </c>
      <c r="G9" s="10">
        <v>41620</v>
      </c>
      <c r="H9" s="10">
        <v>47319</v>
      </c>
      <c r="I9" s="10">
        <v>25960</v>
      </c>
      <c r="J9" s="10">
        <v>16214</v>
      </c>
      <c r="K9" s="10">
        <v>17834</v>
      </c>
      <c r="L9" s="10">
        <v>62047</v>
      </c>
      <c r="M9" s="10">
        <v>25319</v>
      </c>
      <c r="N9" s="10">
        <v>56227</v>
      </c>
      <c r="O9" s="10">
        <v>21705</v>
      </c>
      <c r="P9" s="10">
        <v>46599</v>
      </c>
      <c r="Q9" s="10">
        <v>14015</v>
      </c>
      <c r="R9" s="10">
        <v>8511</v>
      </c>
      <c r="S9" s="38">
        <v>20664</v>
      </c>
      <c r="T9" s="38">
        <v>60153</v>
      </c>
      <c r="U9" s="38">
        <v>43832</v>
      </c>
      <c r="V9" s="40">
        <v>48873</v>
      </c>
    </row>
    <row r="10" spans="1:22" ht="18" customHeight="1">
      <c r="A10" s="4" t="s">
        <v>37</v>
      </c>
      <c r="B10" s="10">
        <v>31029</v>
      </c>
      <c r="C10" s="10">
        <v>18148</v>
      </c>
      <c r="D10" s="10">
        <v>18539</v>
      </c>
      <c r="E10" s="10">
        <v>27305</v>
      </c>
      <c r="F10" s="10">
        <v>47825</v>
      </c>
      <c r="G10" s="10">
        <v>49043</v>
      </c>
      <c r="H10" s="10">
        <v>42986</v>
      </c>
      <c r="I10" s="10">
        <v>31849</v>
      </c>
      <c r="J10" s="10">
        <v>56145</v>
      </c>
      <c r="K10" s="10">
        <v>60082</v>
      </c>
      <c r="L10" s="10">
        <v>28926</v>
      </c>
      <c r="M10" s="10">
        <v>44086</v>
      </c>
      <c r="N10" s="10">
        <v>18655</v>
      </c>
      <c r="O10" s="10">
        <v>62496</v>
      </c>
      <c r="P10" s="10">
        <v>25787</v>
      </c>
      <c r="Q10" s="10">
        <v>22049</v>
      </c>
      <c r="R10" s="10">
        <v>7208</v>
      </c>
      <c r="S10" s="38">
        <v>30262</v>
      </c>
      <c r="T10" s="38">
        <v>29305</v>
      </c>
      <c r="U10" s="38">
        <v>18939</v>
      </c>
      <c r="V10" s="40">
        <v>32407</v>
      </c>
    </row>
    <row r="11" spans="1:22" ht="18" customHeight="1">
      <c r="A11" s="4" t="s">
        <v>32</v>
      </c>
      <c r="B11" s="10">
        <v>45339</v>
      </c>
      <c r="C11" s="10">
        <v>28868</v>
      </c>
      <c r="D11" s="10">
        <v>18887</v>
      </c>
      <c r="E11" s="10">
        <v>51320</v>
      </c>
      <c r="F11" s="10">
        <v>60064</v>
      </c>
      <c r="G11" s="10">
        <v>69237</v>
      </c>
      <c r="H11" s="10">
        <v>25007</v>
      </c>
      <c r="I11" s="10">
        <v>15035</v>
      </c>
      <c r="J11" s="10">
        <v>22740</v>
      </c>
      <c r="K11" s="10">
        <v>20261</v>
      </c>
      <c r="L11" s="10">
        <v>47906</v>
      </c>
      <c r="M11" s="10">
        <v>38999</v>
      </c>
      <c r="N11" s="10">
        <v>69436</v>
      </c>
      <c r="O11" s="10">
        <v>35022</v>
      </c>
      <c r="P11" s="10">
        <v>71946</v>
      </c>
      <c r="Q11" s="10">
        <v>29435</v>
      </c>
      <c r="R11" s="10">
        <v>40198</v>
      </c>
      <c r="S11" s="38">
        <v>21575</v>
      </c>
      <c r="T11" s="38">
        <v>19860</v>
      </c>
      <c r="U11" s="38">
        <v>22945</v>
      </c>
      <c r="V11" s="40">
        <v>34873</v>
      </c>
    </row>
    <row r="12" spans="1:22" ht="18" customHeight="1">
      <c r="A12" s="4" t="s">
        <v>48</v>
      </c>
      <c r="B12" s="10">
        <v>29546</v>
      </c>
      <c r="C12" s="10">
        <v>22060</v>
      </c>
      <c r="D12" s="10">
        <v>31384</v>
      </c>
      <c r="E12" s="10">
        <v>0</v>
      </c>
      <c r="F12" s="10">
        <v>11053</v>
      </c>
      <c r="G12" s="10">
        <v>14564</v>
      </c>
      <c r="H12" s="10">
        <v>0</v>
      </c>
      <c r="I12" s="10">
        <v>26663</v>
      </c>
      <c r="J12" s="10">
        <v>26897</v>
      </c>
      <c r="K12" s="10">
        <v>25314</v>
      </c>
      <c r="L12" s="10">
        <v>0</v>
      </c>
      <c r="M12" s="10">
        <v>18391</v>
      </c>
      <c r="N12" s="10">
        <v>0</v>
      </c>
      <c r="O12" s="10">
        <v>45568</v>
      </c>
      <c r="P12" s="10">
        <v>15760</v>
      </c>
      <c r="Q12" s="10">
        <v>19158</v>
      </c>
      <c r="R12" s="10">
        <v>0</v>
      </c>
      <c r="S12" s="38">
        <v>0</v>
      </c>
      <c r="T12" s="38">
        <v>20336</v>
      </c>
      <c r="U12" s="38">
        <v>32840</v>
      </c>
      <c r="V12" s="40">
        <v>37079</v>
      </c>
    </row>
    <row r="13" spans="1:22" ht="18" customHeight="1">
      <c r="A13" s="4" t="s">
        <v>47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4275</v>
      </c>
      <c r="Q13" s="10">
        <v>0</v>
      </c>
      <c r="R13" s="10">
        <v>0</v>
      </c>
      <c r="S13" s="38">
        <v>0</v>
      </c>
      <c r="T13" s="38">
        <v>0</v>
      </c>
      <c r="U13" s="40">
        <v>0</v>
      </c>
      <c r="V13" s="40"/>
    </row>
    <row r="14" spans="1:22" ht="18" customHeight="1">
      <c r="A14" s="4" t="s">
        <v>14</v>
      </c>
      <c r="B14" s="10">
        <v>7289</v>
      </c>
      <c r="C14" s="10">
        <v>0</v>
      </c>
      <c r="D14" s="10">
        <v>0</v>
      </c>
      <c r="E14" s="10">
        <v>0</v>
      </c>
      <c r="F14" s="10">
        <v>5757</v>
      </c>
      <c r="G14" s="10">
        <v>7189</v>
      </c>
      <c r="H14" s="10">
        <v>0</v>
      </c>
      <c r="I14" s="10">
        <v>0</v>
      </c>
      <c r="J14" s="10">
        <v>9576</v>
      </c>
      <c r="K14" s="10">
        <v>7736</v>
      </c>
      <c r="L14" s="10">
        <v>32463</v>
      </c>
      <c r="M14" s="10">
        <v>36100</v>
      </c>
      <c r="N14" s="10">
        <v>9192</v>
      </c>
      <c r="O14" s="10">
        <v>10085</v>
      </c>
      <c r="P14" s="10">
        <v>0</v>
      </c>
      <c r="Q14" s="10">
        <v>9312</v>
      </c>
      <c r="R14" s="10">
        <v>33608</v>
      </c>
      <c r="S14" s="38">
        <v>28608</v>
      </c>
      <c r="T14" s="38">
        <v>0</v>
      </c>
      <c r="U14" s="40">
        <v>38127</v>
      </c>
      <c r="V14" s="40"/>
    </row>
    <row r="15" spans="1:22" ht="18" customHeight="1">
      <c r="A15" s="4" t="s">
        <v>0</v>
      </c>
      <c r="B15" s="10">
        <v>41933</v>
      </c>
      <c r="C15" s="10">
        <v>25763</v>
      </c>
      <c r="D15" s="10">
        <v>51053</v>
      </c>
      <c r="E15" s="10">
        <v>55370</v>
      </c>
      <c r="F15" s="10">
        <v>62048</v>
      </c>
      <c r="G15" s="10">
        <v>23262</v>
      </c>
      <c r="H15" s="10">
        <v>30389</v>
      </c>
      <c r="I15" s="10">
        <v>19981</v>
      </c>
      <c r="J15" s="10">
        <v>47132</v>
      </c>
      <c r="K15" s="10">
        <v>53084</v>
      </c>
      <c r="L15" s="10">
        <v>43013</v>
      </c>
      <c r="M15" s="10">
        <v>19095</v>
      </c>
      <c r="N15" s="10">
        <v>69609</v>
      </c>
      <c r="O15" s="10">
        <v>36122</v>
      </c>
      <c r="P15" s="10">
        <v>0</v>
      </c>
      <c r="Q15" s="10">
        <v>22968</v>
      </c>
      <c r="R15" s="10">
        <v>30251</v>
      </c>
      <c r="S15" s="38">
        <v>20097</v>
      </c>
      <c r="T15" s="38">
        <v>49611</v>
      </c>
      <c r="U15" s="40">
        <v>75596</v>
      </c>
      <c r="V15" s="40"/>
    </row>
    <row r="16" spans="1:22" ht="18" customHeight="1">
      <c r="A16" s="4" t="s">
        <v>8</v>
      </c>
      <c r="B16" s="10">
        <v>344842</v>
      </c>
      <c r="C16" s="10">
        <v>322772</v>
      </c>
      <c r="D16" s="10">
        <v>325866</v>
      </c>
      <c r="E16" s="10">
        <v>358059</v>
      </c>
      <c r="F16" s="10">
        <v>446188</v>
      </c>
      <c r="G16" s="10">
        <v>368408</v>
      </c>
      <c r="H16" s="16">
        <v>300879</v>
      </c>
      <c r="I16" s="16">
        <f>SUM(I4:I15)</f>
        <v>286825</v>
      </c>
      <c r="J16" s="16">
        <f>SUM(J4:J15)</f>
        <v>379039</v>
      </c>
      <c r="K16" s="16">
        <f>SUM(K4:K15)</f>
        <v>341337</v>
      </c>
      <c r="L16" s="16">
        <f>SUM(L4:L15)</f>
        <v>389552</v>
      </c>
      <c r="M16" s="16">
        <f>SUM(M4:M15)</f>
        <v>426871</v>
      </c>
      <c r="N16" s="16">
        <v>447806</v>
      </c>
      <c r="O16" s="16">
        <v>425566</v>
      </c>
      <c r="P16" s="16">
        <v>359378</v>
      </c>
      <c r="Q16" s="16">
        <v>139273</v>
      </c>
      <c r="R16" s="16">
        <v>206458</v>
      </c>
      <c r="S16" s="21">
        <v>285140</v>
      </c>
      <c r="T16" s="38">
        <v>355074</v>
      </c>
      <c r="U16" s="40">
        <v>427690</v>
      </c>
      <c r="V16" s="40">
        <v>353426</v>
      </c>
    </row>
    <row r="17" spans="1:22" ht="17.25" customHeight="1">
      <c r="A17" s="35"/>
      <c r="B17" s="6"/>
      <c r="C17" s="6"/>
      <c r="D17" s="6"/>
      <c r="E17" s="6"/>
      <c r="F17" s="6"/>
      <c r="G17" s="6"/>
      <c r="H17" s="35"/>
      <c r="I17" s="35"/>
      <c r="J17" s="35"/>
      <c r="K17" s="35"/>
      <c r="L17" s="35"/>
      <c r="M17" s="35"/>
      <c r="N17" s="3"/>
      <c r="O17" s="3"/>
      <c r="P17" s="3"/>
      <c r="Q17" s="3"/>
      <c r="R17" s="19"/>
      <c r="S17" s="19"/>
      <c r="T17" s="19"/>
      <c r="U17" s="19"/>
      <c r="V17" s="44" t="s">
        <v>41</v>
      </c>
    </row>
    <row r="18" spans="1:22" ht="14.25" customHeight="1">
      <c r="A18" s="36"/>
    </row>
    <row r="19" spans="1:22" ht="14.25" customHeight="1"/>
  </sheetData>
  <phoneticPr fontId="2"/>
  <pageMargins left="0.7" right="0.7" top="0.75" bottom="0.75" header="0.3" footer="0.3"/>
  <pageSetup paperSize="9" scale="37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8"/>
  <sheetViews>
    <sheetView view="pageBreakPreview" zoomScaleSheetLayoutView="100" workbookViewId="0">
      <pane xSplit="1" ySplit="3" topLeftCell="I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1" width="10.75" style="1" customWidth="1"/>
    <col min="2" max="2" width="9.75" style="1" bestFit="1" customWidth="1"/>
    <col min="3" max="6" width="9.75" style="1" customWidth="1"/>
    <col min="7" max="10" width="9.75" style="1" bestFit="1" customWidth="1"/>
    <col min="11" max="11" width="11.875" style="1" bestFit="1" customWidth="1"/>
    <col min="12" max="13" width="9.75" style="1" bestFit="1" customWidth="1"/>
    <col min="14" max="22" width="10.375" style="1" customWidth="1"/>
    <col min="23" max="23" width="8.75" style="1" bestFit="1" customWidth="1"/>
    <col min="24" max="16384" width="5.625" style="1"/>
  </cols>
  <sheetData>
    <row r="1" spans="1:22" ht="17.25" customHeight="1">
      <c r="A1" s="46" t="s">
        <v>10</v>
      </c>
      <c r="B1" s="36"/>
      <c r="C1" s="36"/>
      <c r="D1" s="36"/>
      <c r="E1" s="36"/>
      <c r="F1" s="36"/>
      <c r="G1" s="36"/>
      <c r="H1" s="48"/>
      <c r="I1" s="48"/>
      <c r="J1" s="48"/>
      <c r="K1" s="48"/>
      <c r="L1" s="48"/>
      <c r="M1" s="48"/>
      <c r="R1" s="41"/>
      <c r="S1" s="41"/>
      <c r="T1" s="41"/>
      <c r="U1" s="41"/>
      <c r="V1" s="41"/>
    </row>
    <row r="2" spans="1:22" ht="17.25" customHeight="1">
      <c r="A2" s="19"/>
      <c r="B2" s="3"/>
      <c r="C2" s="3"/>
      <c r="D2" s="3"/>
      <c r="E2" s="3"/>
      <c r="F2" s="3"/>
      <c r="G2" s="3"/>
      <c r="H2" s="19"/>
      <c r="I2" s="19"/>
      <c r="J2" s="19"/>
      <c r="K2" s="19"/>
      <c r="L2" s="19"/>
      <c r="M2" s="18"/>
      <c r="N2" s="3"/>
      <c r="O2" s="3"/>
      <c r="P2" s="3"/>
      <c r="Q2" s="3"/>
      <c r="R2" s="18"/>
      <c r="S2" s="18"/>
      <c r="T2" s="18"/>
      <c r="U2" s="18"/>
      <c r="V2" s="18" t="s">
        <v>24</v>
      </c>
    </row>
    <row r="3" spans="1:22" ht="18" customHeight="1">
      <c r="A3" s="7"/>
      <c r="B3" s="7" t="s">
        <v>19</v>
      </c>
      <c r="C3" s="7" t="s">
        <v>35</v>
      </c>
      <c r="D3" s="7" t="s">
        <v>43</v>
      </c>
      <c r="E3" s="7" t="s">
        <v>9</v>
      </c>
      <c r="F3" s="7" t="s">
        <v>61</v>
      </c>
      <c r="G3" s="7" t="s">
        <v>44</v>
      </c>
      <c r="H3" s="7" t="s">
        <v>12</v>
      </c>
      <c r="I3" s="7" t="s">
        <v>13</v>
      </c>
      <c r="J3" s="7" t="s">
        <v>26</v>
      </c>
      <c r="K3" s="7" t="s">
        <v>6</v>
      </c>
      <c r="L3" s="7" t="s">
        <v>38</v>
      </c>
      <c r="M3" s="7" t="s">
        <v>31</v>
      </c>
      <c r="N3" s="7" t="s">
        <v>30</v>
      </c>
      <c r="O3" s="7" t="s">
        <v>27</v>
      </c>
      <c r="P3" s="7" t="s">
        <v>18</v>
      </c>
      <c r="Q3" s="7" t="s">
        <v>17</v>
      </c>
      <c r="R3" s="7" t="s">
        <v>7</v>
      </c>
      <c r="S3" s="7" t="s">
        <v>5</v>
      </c>
      <c r="T3" s="7" t="s">
        <v>15</v>
      </c>
      <c r="U3" s="7" t="s">
        <v>57</v>
      </c>
      <c r="V3" s="7" t="s">
        <v>20</v>
      </c>
    </row>
    <row r="4" spans="1:22" ht="18" customHeight="1">
      <c r="A4" s="7" t="s">
        <v>3</v>
      </c>
      <c r="B4" s="10">
        <v>34000</v>
      </c>
      <c r="C4" s="10">
        <v>22500</v>
      </c>
      <c r="D4" s="10">
        <v>33450</v>
      </c>
      <c r="E4" s="10">
        <v>24140</v>
      </c>
      <c r="F4" s="10">
        <v>26950</v>
      </c>
      <c r="G4" s="10">
        <v>35800</v>
      </c>
      <c r="H4" s="10">
        <v>4740</v>
      </c>
      <c r="I4" s="10">
        <v>8200</v>
      </c>
      <c r="J4" s="10">
        <v>7580</v>
      </c>
      <c r="K4" s="10">
        <v>6070</v>
      </c>
      <c r="L4" s="10">
        <v>11490</v>
      </c>
      <c r="M4" s="10">
        <v>7304</v>
      </c>
      <c r="N4" s="10">
        <v>8256</v>
      </c>
      <c r="O4" s="10">
        <v>6045</v>
      </c>
      <c r="P4" s="10">
        <v>2499</v>
      </c>
      <c r="Q4" s="12" t="s">
        <v>25</v>
      </c>
      <c r="R4" s="12" t="s">
        <v>25</v>
      </c>
      <c r="S4" s="38">
        <v>7798</v>
      </c>
      <c r="T4" s="38">
        <v>7625</v>
      </c>
      <c r="U4" s="38">
        <v>5642</v>
      </c>
      <c r="V4" s="40">
        <v>4176</v>
      </c>
    </row>
    <row r="5" spans="1:22" ht="18" customHeight="1">
      <c r="A5" s="7" t="s">
        <v>21</v>
      </c>
      <c r="B5" s="10">
        <v>42000</v>
      </c>
      <c r="C5" s="10">
        <v>45300</v>
      </c>
      <c r="D5" s="10">
        <v>104900</v>
      </c>
      <c r="E5" s="10">
        <v>45970</v>
      </c>
      <c r="F5" s="10">
        <v>44930</v>
      </c>
      <c r="G5" s="10">
        <v>48850</v>
      </c>
      <c r="H5" s="10">
        <v>8510</v>
      </c>
      <c r="I5" s="10">
        <v>15950</v>
      </c>
      <c r="J5" s="10">
        <v>20950</v>
      </c>
      <c r="K5" s="10">
        <v>12150</v>
      </c>
      <c r="L5" s="10">
        <v>17700</v>
      </c>
      <c r="M5" s="10">
        <v>12820</v>
      </c>
      <c r="N5" s="10">
        <v>6206</v>
      </c>
      <c r="O5" s="10">
        <v>8952</v>
      </c>
      <c r="P5" s="10">
        <v>10191</v>
      </c>
      <c r="Q5" s="12" t="s">
        <v>25</v>
      </c>
      <c r="R5" s="12" t="s">
        <v>25</v>
      </c>
      <c r="S5" s="38">
        <v>8419</v>
      </c>
      <c r="T5" s="38">
        <v>7220</v>
      </c>
      <c r="U5" s="38">
        <v>6805</v>
      </c>
      <c r="V5" s="40">
        <v>5530</v>
      </c>
    </row>
    <row r="6" spans="1:22" ht="18" customHeight="1">
      <c r="A6" s="7" t="s">
        <v>8</v>
      </c>
      <c r="B6" s="10">
        <v>76000</v>
      </c>
      <c r="C6" s="10">
        <v>67800</v>
      </c>
      <c r="D6" s="10">
        <v>138350</v>
      </c>
      <c r="E6" s="10">
        <v>70110</v>
      </c>
      <c r="F6" s="10">
        <v>71880</v>
      </c>
      <c r="G6" s="10">
        <v>84650</v>
      </c>
      <c r="H6" s="16">
        <v>13250</v>
      </c>
      <c r="I6" s="16">
        <v>24150</v>
      </c>
      <c r="J6" s="16">
        <v>28530</v>
      </c>
      <c r="K6" s="16">
        <v>18220</v>
      </c>
      <c r="L6" s="16">
        <v>29190</v>
      </c>
      <c r="M6" s="16">
        <v>20124</v>
      </c>
      <c r="N6" s="16">
        <v>14462</v>
      </c>
      <c r="O6" s="16">
        <v>14997</v>
      </c>
      <c r="P6" s="16">
        <v>12690</v>
      </c>
      <c r="Q6" s="16" t="s">
        <v>34</v>
      </c>
      <c r="R6" s="16" t="s">
        <v>34</v>
      </c>
      <c r="S6" s="21">
        <v>16217</v>
      </c>
      <c r="T6" s="21">
        <v>14845</v>
      </c>
      <c r="U6" s="21">
        <v>12447</v>
      </c>
      <c r="V6" s="49">
        <v>9706</v>
      </c>
    </row>
    <row r="7" spans="1:22" ht="17.25" customHeight="1">
      <c r="A7" s="47"/>
      <c r="B7" s="3"/>
      <c r="C7" s="3"/>
      <c r="D7" s="3"/>
      <c r="E7" s="3"/>
      <c r="F7" s="3"/>
      <c r="G7" s="3"/>
      <c r="H7" s="19"/>
      <c r="I7" s="19"/>
      <c r="J7" s="19"/>
      <c r="K7" s="19"/>
      <c r="L7" s="19"/>
      <c r="M7" s="19"/>
      <c r="N7" s="3"/>
      <c r="O7" s="3"/>
      <c r="P7" s="3"/>
      <c r="Q7" s="3"/>
      <c r="R7" s="19"/>
      <c r="S7" s="19"/>
      <c r="T7" s="19"/>
      <c r="U7" s="19"/>
      <c r="V7" s="19" t="s">
        <v>16</v>
      </c>
    </row>
    <row r="8" spans="1:22" ht="14.25" customHeight="1">
      <c r="A8" s="36"/>
    </row>
    <row r="9" spans="1:22" ht="14.25" customHeight="1"/>
  </sheetData>
  <phoneticPr fontId="2"/>
  <pageMargins left="0.7" right="0.7" top="0.75" bottom="0.75" header="0.3" footer="0.3"/>
  <pageSetup paperSize="9" scale="57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8"/>
  <sheetViews>
    <sheetView view="pageBreakPreview" zoomScaleSheetLayoutView="100" workbookViewId="0">
      <pane xSplit="1" ySplit="3" topLeftCell="L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1" width="10.75" style="1" customWidth="1"/>
    <col min="2" max="2" width="9.75" style="1" bestFit="1" customWidth="1"/>
    <col min="3" max="6" width="9.75" style="1" customWidth="1"/>
    <col min="7" max="10" width="9.75" style="1" bestFit="1" customWidth="1"/>
    <col min="11" max="11" width="11.875" style="1" bestFit="1" customWidth="1"/>
    <col min="12" max="13" width="9.75" style="1" bestFit="1" customWidth="1"/>
    <col min="14" max="22" width="10.375" style="1" customWidth="1"/>
    <col min="23" max="16384" width="5.625" style="1"/>
  </cols>
  <sheetData>
    <row r="1" spans="1:22" ht="17.25" customHeight="1">
      <c r="A1" s="34" t="s">
        <v>28</v>
      </c>
      <c r="M1" s="54"/>
      <c r="R1" s="54"/>
      <c r="S1" s="54"/>
      <c r="T1" s="54"/>
      <c r="U1" s="54"/>
    </row>
    <row r="2" spans="1:22" ht="17.25" customHeight="1">
      <c r="A2" s="50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8"/>
      <c r="S2" s="18"/>
      <c r="T2" s="18"/>
      <c r="U2" s="18"/>
      <c r="V2" s="41" t="s">
        <v>46</v>
      </c>
    </row>
    <row r="3" spans="1:22" ht="18" customHeight="1">
      <c r="A3" s="7"/>
      <c r="B3" s="51" t="s">
        <v>19</v>
      </c>
      <c r="C3" s="51" t="s">
        <v>35</v>
      </c>
      <c r="D3" s="51" t="s">
        <v>43</v>
      </c>
      <c r="E3" s="51" t="s">
        <v>9</v>
      </c>
      <c r="F3" s="51" t="s">
        <v>61</v>
      </c>
      <c r="G3" s="51" t="s">
        <v>44</v>
      </c>
      <c r="H3" s="7" t="s">
        <v>12</v>
      </c>
      <c r="I3" s="7" t="s">
        <v>13</v>
      </c>
      <c r="J3" s="7" t="s">
        <v>26</v>
      </c>
      <c r="K3" s="7" t="s">
        <v>6</v>
      </c>
      <c r="L3" s="7" t="s">
        <v>38</v>
      </c>
      <c r="M3" s="7" t="s">
        <v>31</v>
      </c>
      <c r="N3" s="7" t="s">
        <v>30</v>
      </c>
      <c r="O3" s="7" t="s">
        <v>27</v>
      </c>
      <c r="P3" s="7" t="s">
        <v>18</v>
      </c>
      <c r="Q3" s="7" t="s">
        <v>17</v>
      </c>
      <c r="R3" s="7" t="s">
        <v>7</v>
      </c>
      <c r="S3" s="7" t="s">
        <v>5</v>
      </c>
      <c r="T3" s="7" t="s">
        <v>15</v>
      </c>
      <c r="U3" s="7" t="s">
        <v>57</v>
      </c>
      <c r="V3" s="7" t="s">
        <v>20</v>
      </c>
    </row>
    <row r="4" spans="1:22" ht="18" customHeight="1">
      <c r="A4" s="7" t="s">
        <v>3</v>
      </c>
      <c r="B4" s="52" t="s">
        <v>34</v>
      </c>
      <c r="C4" s="52" t="s">
        <v>34</v>
      </c>
      <c r="D4" s="52" t="s">
        <v>34</v>
      </c>
      <c r="E4" s="53">
        <v>32040</v>
      </c>
      <c r="F4" s="53">
        <v>44170</v>
      </c>
      <c r="G4" s="53">
        <v>40800</v>
      </c>
      <c r="H4" s="10">
        <v>8300</v>
      </c>
      <c r="I4" s="10">
        <v>11800</v>
      </c>
      <c r="J4" s="10">
        <v>15900</v>
      </c>
      <c r="K4" s="10">
        <v>15200</v>
      </c>
      <c r="L4" s="10">
        <v>15560</v>
      </c>
      <c r="M4" s="10">
        <v>13710</v>
      </c>
      <c r="N4" s="10">
        <v>14697</v>
      </c>
      <c r="O4" s="10">
        <v>12460</v>
      </c>
      <c r="P4" s="10">
        <v>5985</v>
      </c>
      <c r="Q4" s="12" t="s">
        <v>25</v>
      </c>
      <c r="R4" s="12" t="s">
        <v>25</v>
      </c>
      <c r="S4" s="21">
        <v>13681</v>
      </c>
      <c r="T4" s="21">
        <v>11573</v>
      </c>
      <c r="U4" s="21">
        <v>14224</v>
      </c>
      <c r="V4" s="49">
        <v>10431</v>
      </c>
    </row>
    <row r="5" spans="1:22" ht="18" customHeight="1">
      <c r="A5" s="7" t="s">
        <v>21</v>
      </c>
      <c r="B5" s="52" t="s">
        <v>34</v>
      </c>
      <c r="C5" s="52" t="s">
        <v>34</v>
      </c>
      <c r="D5" s="52" t="s">
        <v>34</v>
      </c>
      <c r="E5" s="53">
        <v>64880</v>
      </c>
      <c r="F5" s="53">
        <v>38980</v>
      </c>
      <c r="G5" s="53">
        <v>48500</v>
      </c>
      <c r="H5" s="10">
        <v>14450</v>
      </c>
      <c r="I5" s="10">
        <v>29100</v>
      </c>
      <c r="J5" s="10">
        <v>30950</v>
      </c>
      <c r="K5" s="10">
        <v>22200</v>
      </c>
      <c r="L5" s="10">
        <v>31400</v>
      </c>
      <c r="M5" s="10">
        <v>24600</v>
      </c>
      <c r="N5" s="10">
        <v>12089</v>
      </c>
      <c r="O5" s="10">
        <v>18090</v>
      </c>
      <c r="P5" s="10">
        <v>22375</v>
      </c>
      <c r="Q5" s="12" t="s">
        <v>25</v>
      </c>
      <c r="R5" s="12" t="s">
        <v>25</v>
      </c>
      <c r="S5" s="21">
        <v>13468</v>
      </c>
      <c r="T5" s="21">
        <v>13538</v>
      </c>
      <c r="U5" s="21">
        <v>13032</v>
      </c>
      <c r="V5" s="49">
        <v>13211</v>
      </c>
    </row>
    <row r="6" spans="1:22" ht="18" customHeight="1">
      <c r="A6" s="7" t="s">
        <v>8</v>
      </c>
      <c r="B6" s="52" t="s">
        <v>34</v>
      </c>
      <c r="C6" s="52" t="s">
        <v>34</v>
      </c>
      <c r="D6" s="52" t="s">
        <v>34</v>
      </c>
      <c r="E6" s="53">
        <v>96920</v>
      </c>
      <c r="F6" s="53">
        <v>83150</v>
      </c>
      <c r="G6" s="53">
        <v>89300</v>
      </c>
      <c r="H6" s="16">
        <v>22750</v>
      </c>
      <c r="I6" s="16">
        <v>40900</v>
      </c>
      <c r="J6" s="16">
        <v>46850</v>
      </c>
      <c r="K6" s="16">
        <v>37400</v>
      </c>
      <c r="L6" s="16">
        <v>46960</v>
      </c>
      <c r="M6" s="16">
        <v>38310</v>
      </c>
      <c r="N6" s="16">
        <v>26786</v>
      </c>
      <c r="O6" s="16">
        <v>30550</v>
      </c>
      <c r="P6" s="16">
        <v>28360</v>
      </c>
      <c r="Q6" s="16" t="s">
        <v>34</v>
      </c>
      <c r="R6" s="16" t="s">
        <v>34</v>
      </c>
      <c r="S6" s="21">
        <v>27149</v>
      </c>
      <c r="T6" s="21">
        <v>25111</v>
      </c>
      <c r="U6" s="21">
        <v>27256</v>
      </c>
      <c r="V6" s="49">
        <v>23642</v>
      </c>
    </row>
    <row r="7" spans="1:22" ht="17.25" customHeight="1">
      <c r="A7" s="47"/>
      <c r="B7" s="3"/>
      <c r="C7" s="3"/>
      <c r="D7" s="3"/>
      <c r="E7" s="3"/>
      <c r="F7" s="3"/>
      <c r="G7" s="3"/>
      <c r="H7" s="19"/>
      <c r="I7" s="19"/>
      <c r="J7" s="19"/>
      <c r="K7" s="19"/>
      <c r="L7" s="3"/>
      <c r="M7" s="19"/>
      <c r="N7" s="3"/>
      <c r="O7" s="3"/>
      <c r="P7" s="3"/>
      <c r="Q7" s="3"/>
      <c r="R7" s="19"/>
      <c r="S7" s="19"/>
      <c r="T7" s="19"/>
      <c r="U7" s="19"/>
      <c r="V7" s="41" t="s">
        <v>41</v>
      </c>
    </row>
    <row r="8" spans="1:22" ht="14.25" customHeight="1">
      <c r="A8" s="36"/>
    </row>
    <row r="9" spans="1:22" ht="14.25" customHeight="1"/>
  </sheetData>
  <phoneticPr fontId="2"/>
  <pageMargins left="0.7" right="0.7" top="0.75" bottom="0.75" header="0.3" footer="0.3"/>
  <pageSetup paperSize="9" scale="3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8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5" width="10.75" style="1" customWidth="1"/>
    <col min="6" max="8" width="10.5" style="1" customWidth="1"/>
    <col min="9" max="9" width="8.75" style="1" bestFit="1" customWidth="1"/>
    <col min="10" max="11" width="5.625" style="1"/>
    <col min="12" max="15" width="8.875" style="1" customWidth="1"/>
    <col min="16" max="16384" width="5.625" style="1"/>
  </cols>
  <sheetData>
    <row r="1" spans="1:15" ht="17.25" customHeight="1">
      <c r="A1" s="34" t="s">
        <v>23</v>
      </c>
      <c r="E1" s="54"/>
      <c r="F1" s="54"/>
      <c r="G1" s="54"/>
      <c r="H1" s="54"/>
    </row>
    <row r="2" spans="1:15" ht="17.25" customHeight="1">
      <c r="A2" s="50"/>
      <c r="B2" s="3"/>
      <c r="C2" s="3"/>
      <c r="D2" s="3"/>
      <c r="E2" s="18"/>
      <c r="F2" s="18"/>
      <c r="G2" s="18"/>
      <c r="H2" s="18"/>
      <c r="I2" s="18" t="s">
        <v>24</v>
      </c>
      <c r="J2" s="36"/>
      <c r="K2" s="36"/>
      <c r="L2" s="36"/>
      <c r="M2" s="36"/>
      <c r="N2" s="36"/>
      <c r="O2" s="36"/>
    </row>
    <row r="3" spans="1:15" ht="18" customHeight="1">
      <c r="A3" s="43"/>
      <c r="B3" s="4" t="s">
        <v>27</v>
      </c>
      <c r="C3" s="4" t="s">
        <v>18</v>
      </c>
      <c r="D3" s="4" t="s">
        <v>17</v>
      </c>
      <c r="E3" s="4" t="s">
        <v>7</v>
      </c>
      <c r="F3" s="4" t="s">
        <v>5</v>
      </c>
      <c r="G3" s="4" t="s">
        <v>15</v>
      </c>
      <c r="H3" s="4" t="s">
        <v>57</v>
      </c>
      <c r="I3" s="4" t="s">
        <v>20</v>
      </c>
      <c r="J3" s="58"/>
      <c r="K3" s="58"/>
      <c r="L3" s="60"/>
      <c r="M3" s="60"/>
      <c r="N3" s="60"/>
      <c r="O3" s="60"/>
    </row>
    <row r="4" spans="1:15" ht="18" customHeight="1">
      <c r="A4" s="4" t="s">
        <v>42</v>
      </c>
      <c r="B4" s="55"/>
      <c r="C4" s="53">
        <v>2373</v>
      </c>
      <c r="D4" s="53">
        <v>902</v>
      </c>
      <c r="E4" s="53">
        <v>488</v>
      </c>
      <c r="F4" s="56">
        <v>1637</v>
      </c>
      <c r="G4" s="57">
        <v>1114</v>
      </c>
      <c r="H4" s="57">
        <v>1167</v>
      </c>
      <c r="I4" s="57">
        <v>1062</v>
      </c>
      <c r="J4" s="58"/>
      <c r="K4" s="58"/>
      <c r="L4" s="58"/>
      <c r="M4" s="58"/>
      <c r="N4" s="58"/>
      <c r="O4" s="62"/>
    </row>
    <row r="5" spans="1:15" ht="18" customHeight="1">
      <c r="A5" s="4" t="s">
        <v>11</v>
      </c>
      <c r="B5" s="55"/>
      <c r="C5" s="53">
        <v>5444</v>
      </c>
      <c r="D5" s="53">
        <v>704</v>
      </c>
      <c r="E5" s="53">
        <v>2718</v>
      </c>
      <c r="F5" s="56">
        <v>3856</v>
      </c>
      <c r="G5" s="57">
        <v>1892</v>
      </c>
      <c r="H5" s="57">
        <v>1764</v>
      </c>
      <c r="I5" s="57">
        <v>2148</v>
      </c>
      <c r="J5" s="58"/>
      <c r="K5" s="58"/>
      <c r="L5" s="58"/>
      <c r="M5" s="58"/>
      <c r="N5" s="58"/>
      <c r="O5" s="62"/>
    </row>
    <row r="6" spans="1:15" ht="18" customHeight="1">
      <c r="A6" s="4" t="s">
        <v>29</v>
      </c>
      <c r="B6" s="55"/>
      <c r="C6" s="53">
        <v>2616</v>
      </c>
      <c r="D6" s="53">
        <v>2909</v>
      </c>
      <c r="E6" s="53">
        <v>1844</v>
      </c>
      <c r="F6" s="56">
        <v>2157</v>
      </c>
      <c r="G6" s="57">
        <v>1622</v>
      </c>
      <c r="H6" s="57">
        <v>1983</v>
      </c>
      <c r="I6" s="57">
        <v>2076</v>
      </c>
      <c r="J6" s="58"/>
      <c r="K6" s="58"/>
      <c r="L6" s="58"/>
      <c r="M6" s="58"/>
      <c r="N6" s="58"/>
      <c r="O6" s="62"/>
    </row>
    <row r="7" spans="1:15" ht="18" customHeight="1">
      <c r="A7" s="4" t="s">
        <v>1</v>
      </c>
      <c r="B7" s="55"/>
      <c r="C7" s="53">
        <v>2765</v>
      </c>
      <c r="D7" s="53">
        <v>2831</v>
      </c>
      <c r="E7" s="53">
        <v>2517</v>
      </c>
      <c r="F7" s="56">
        <v>2883</v>
      </c>
      <c r="G7" s="57">
        <v>2576</v>
      </c>
      <c r="H7" s="57">
        <v>1594</v>
      </c>
      <c r="I7" s="57">
        <v>1838</v>
      </c>
      <c r="J7" s="58"/>
      <c r="K7" s="58"/>
      <c r="L7" s="58"/>
      <c r="M7" s="58"/>
      <c r="N7" s="58"/>
      <c r="O7" s="62"/>
    </row>
    <row r="8" spans="1:15" ht="18" customHeight="1">
      <c r="A8" s="4" t="s">
        <v>21</v>
      </c>
      <c r="B8" s="55"/>
      <c r="C8" s="53">
        <v>4425</v>
      </c>
      <c r="D8" s="53">
        <v>4992</v>
      </c>
      <c r="E8" s="53">
        <v>2773</v>
      </c>
      <c r="F8" s="56">
        <v>3388</v>
      </c>
      <c r="G8" s="57">
        <v>2610</v>
      </c>
      <c r="H8" s="57">
        <v>1952</v>
      </c>
      <c r="I8" s="57">
        <v>3033</v>
      </c>
      <c r="J8" s="58"/>
      <c r="K8" s="58"/>
      <c r="L8" s="58"/>
      <c r="M8" s="58"/>
      <c r="N8" s="58"/>
      <c r="O8" s="62"/>
    </row>
    <row r="9" spans="1:15" ht="18" customHeight="1">
      <c r="A9" s="4" t="s">
        <v>33</v>
      </c>
      <c r="B9" s="55"/>
      <c r="C9" s="53">
        <v>4362</v>
      </c>
      <c r="D9" s="53">
        <v>3384</v>
      </c>
      <c r="E9" s="53">
        <v>2010</v>
      </c>
      <c r="F9" s="56">
        <v>2452</v>
      </c>
      <c r="G9" s="57">
        <v>1697</v>
      </c>
      <c r="H9" s="57">
        <v>1580</v>
      </c>
      <c r="I9" s="57">
        <v>2606</v>
      </c>
      <c r="J9" s="58"/>
      <c r="K9" s="58"/>
      <c r="L9" s="58"/>
      <c r="M9" s="58"/>
      <c r="N9" s="58"/>
      <c r="O9" s="62"/>
    </row>
    <row r="10" spans="1:15" ht="18" customHeight="1">
      <c r="A10" s="4" t="s">
        <v>37</v>
      </c>
      <c r="B10" s="55"/>
      <c r="C10" s="53">
        <v>2345</v>
      </c>
      <c r="D10" s="53">
        <v>2782</v>
      </c>
      <c r="E10" s="53">
        <v>2778</v>
      </c>
      <c r="F10" s="56">
        <v>2411</v>
      </c>
      <c r="G10" s="57">
        <v>2395</v>
      </c>
      <c r="H10" s="57">
        <v>2160</v>
      </c>
      <c r="I10" s="57">
        <v>1781</v>
      </c>
      <c r="J10" s="58"/>
      <c r="K10" s="58"/>
      <c r="L10" s="58"/>
      <c r="M10" s="58"/>
      <c r="N10" s="58"/>
      <c r="O10" s="62"/>
    </row>
    <row r="11" spans="1:15" ht="18" customHeight="1">
      <c r="A11" s="4" t="s">
        <v>32</v>
      </c>
      <c r="B11" s="55"/>
      <c r="C11" s="53">
        <v>3009</v>
      </c>
      <c r="D11" s="53">
        <v>2765</v>
      </c>
      <c r="E11" s="53">
        <v>2046</v>
      </c>
      <c r="F11" s="56">
        <v>1427</v>
      </c>
      <c r="G11" s="57">
        <v>1629</v>
      </c>
      <c r="H11" s="57">
        <v>1546</v>
      </c>
      <c r="I11" s="57">
        <v>2515</v>
      </c>
      <c r="J11" s="58"/>
      <c r="K11" s="58"/>
      <c r="L11" s="58"/>
      <c r="M11" s="58"/>
      <c r="N11" s="58"/>
      <c r="O11" s="62"/>
    </row>
    <row r="12" spans="1:15" ht="18" customHeight="1">
      <c r="A12" s="4" t="s">
        <v>48</v>
      </c>
      <c r="B12" s="55"/>
      <c r="C12" s="53">
        <v>1330</v>
      </c>
      <c r="D12" s="53">
        <v>1261</v>
      </c>
      <c r="E12" s="53">
        <v>807</v>
      </c>
      <c r="F12" s="56">
        <v>727</v>
      </c>
      <c r="G12" s="57">
        <v>798</v>
      </c>
      <c r="H12" s="57">
        <v>857</v>
      </c>
      <c r="I12" s="57">
        <v>736</v>
      </c>
      <c r="J12" s="58"/>
      <c r="K12" s="58"/>
      <c r="L12" s="58"/>
      <c r="M12" s="58"/>
      <c r="N12" s="58"/>
      <c r="O12" s="62"/>
    </row>
    <row r="13" spans="1:15" ht="18" customHeight="1">
      <c r="A13" s="4" t="s">
        <v>47</v>
      </c>
      <c r="B13" s="10">
        <v>1275</v>
      </c>
      <c r="C13" s="53">
        <v>1159</v>
      </c>
      <c r="D13" s="53">
        <v>920</v>
      </c>
      <c r="E13" s="53">
        <v>583</v>
      </c>
      <c r="F13" s="56">
        <v>609</v>
      </c>
      <c r="G13" s="57">
        <v>531</v>
      </c>
      <c r="H13" s="57">
        <v>481</v>
      </c>
      <c r="I13" s="57"/>
      <c r="J13" s="58"/>
      <c r="K13" s="58"/>
      <c r="L13" s="58"/>
      <c r="M13" s="58"/>
      <c r="N13" s="58"/>
      <c r="O13" s="58"/>
    </row>
    <row r="14" spans="1:15" ht="18" customHeight="1">
      <c r="A14" s="4" t="s">
        <v>14</v>
      </c>
      <c r="B14" s="10">
        <v>939</v>
      </c>
      <c r="C14" s="53">
        <v>1541</v>
      </c>
      <c r="D14" s="53">
        <v>1830</v>
      </c>
      <c r="E14" s="53">
        <v>1327</v>
      </c>
      <c r="F14" s="56">
        <v>561</v>
      </c>
      <c r="G14" s="57">
        <v>14</v>
      </c>
      <c r="H14" s="57">
        <v>302</v>
      </c>
      <c r="I14" s="57"/>
      <c r="J14" s="58"/>
      <c r="K14" s="58"/>
      <c r="L14" s="58"/>
      <c r="M14" s="58"/>
      <c r="N14" s="58"/>
      <c r="O14" s="58"/>
    </row>
    <row r="15" spans="1:15" ht="18" customHeight="1">
      <c r="A15" s="4" t="s">
        <v>0</v>
      </c>
      <c r="B15" s="10">
        <v>1321</v>
      </c>
      <c r="C15" s="53">
        <v>2085</v>
      </c>
      <c r="D15" s="53">
        <v>1751</v>
      </c>
      <c r="E15" s="53">
        <v>2491</v>
      </c>
      <c r="F15" s="56">
        <v>950</v>
      </c>
      <c r="G15" s="57">
        <v>729</v>
      </c>
      <c r="H15" s="57">
        <v>466</v>
      </c>
      <c r="I15" s="57"/>
      <c r="J15" s="58"/>
      <c r="K15" s="58"/>
      <c r="L15" s="58"/>
      <c r="M15" s="58"/>
      <c r="N15" s="58"/>
      <c r="O15" s="58"/>
    </row>
    <row r="16" spans="1:15" ht="18" customHeight="1">
      <c r="A16" s="4" t="s">
        <v>8</v>
      </c>
      <c r="B16" s="16">
        <v>3535</v>
      </c>
      <c r="C16" s="21">
        <f>SUM(C4:C15)</f>
        <v>33454</v>
      </c>
      <c r="D16" s="21">
        <f>SUM(D4:D15)</f>
        <v>27031</v>
      </c>
      <c r="E16" s="21">
        <f>SUM(E4:E15)</f>
        <v>22382</v>
      </c>
      <c r="F16" s="21">
        <v>23058</v>
      </c>
      <c r="G16" s="57">
        <v>17607</v>
      </c>
      <c r="H16" s="57">
        <v>15852</v>
      </c>
      <c r="I16" s="57">
        <v>17795</v>
      </c>
      <c r="J16" s="58"/>
      <c r="K16" s="59"/>
      <c r="L16" s="61"/>
      <c r="M16" s="61"/>
      <c r="N16" s="61"/>
      <c r="O16" s="61"/>
    </row>
    <row r="17" spans="1:15" ht="13.5">
      <c r="A17" s="35"/>
      <c r="B17" s="3"/>
      <c r="C17" s="3"/>
      <c r="D17" s="3"/>
      <c r="E17" s="19"/>
      <c r="F17" s="19"/>
      <c r="G17" s="19"/>
      <c r="H17" s="19"/>
      <c r="I17" s="41" t="s">
        <v>41</v>
      </c>
      <c r="J17" s="36"/>
      <c r="K17" s="36"/>
      <c r="L17" s="36"/>
      <c r="M17" s="36"/>
      <c r="N17" s="36"/>
      <c r="O17" s="36"/>
    </row>
    <row r="18" spans="1:15">
      <c r="J18" s="36"/>
      <c r="K18" s="36"/>
      <c r="L18" s="36"/>
      <c r="M18" s="36"/>
      <c r="N18" s="36"/>
      <c r="O18" s="36"/>
    </row>
  </sheetData>
  <phoneticPr fontId="2"/>
  <pageMargins left="0.7" right="0.7" top="0.75" bottom="0.75" header="0.3" footer="0.3"/>
  <pageSetup paperSize="9" scale="5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鹿島神宮</vt:lpstr>
      <vt:lpstr>はまなす公園</vt:lpstr>
      <vt:lpstr>メルカリスタジアム</vt:lpstr>
      <vt:lpstr>下津海水浴場</vt:lpstr>
      <vt:lpstr>平井海水浴場</vt:lpstr>
      <vt:lpstr>魚釣園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2023-01-31T07:17:41Z</dcterms:created>
  <dcterms:modified xsi:type="dcterms:W3CDTF">2026-03-23T01:03:05Z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2026-03-23T01:03:05Z</vt:filetime>
  </property>
</Properties>
</file>