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4895" windowHeight="9405" activeTab="0"/>
  </bookViews>
  <sheets>
    <sheet name="４月 " sheetId="1" r:id="rId1"/>
    <sheet name="５月" sheetId="2" r:id="rId2"/>
    <sheet name="６月 " sheetId="3" r:id="rId3"/>
    <sheet name="７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'10月'!$B$2:$P$35</definedName>
    <definedName name="_xlnm.Print_Area" localSheetId="7">'11月'!$B$2:$P$35</definedName>
    <definedName name="_xlnm.Print_Area" localSheetId="8">'12月'!$B$2:$P$35</definedName>
    <definedName name="_xlnm.Print_Area" localSheetId="9">'1月'!$B$2:$P$35</definedName>
    <definedName name="_xlnm.Print_Area" localSheetId="10">'2月'!$B$1:$P$35</definedName>
    <definedName name="_xlnm.Print_Area" localSheetId="1">'５月'!$B$2:$Q$35</definedName>
    <definedName name="_xlnm.Print_Area" localSheetId="2">'６月 '!#REF!</definedName>
    <definedName name="_xlnm.Print_Area" localSheetId="3">'７月'!$B$2:$P$35</definedName>
    <definedName name="_xlnm.Print_Area" localSheetId="4">'8月'!$B$2:$P$35</definedName>
    <definedName name="_xlnm.Print_Area" localSheetId="5">'9月'!$B$2:$P$35</definedName>
  </definedNames>
  <calcPr fullCalcOnLoad="1"/>
</workbook>
</file>

<file path=xl/sharedStrings.xml><?xml version="1.0" encoding="utf-8"?>
<sst xmlns="http://schemas.openxmlformats.org/spreadsheetml/2006/main" count="1308" uniqueCount="118">
  <si>
    <t>地　区　名</t>
  </si>
  <si>
    <t>世帯数</t>
  </si>
  <si>
    <t>男</t>
  </si>
  <si>
    <t>女</t>
  </si>
  <si>
    <t>総　数</t>
  </si>
  <si>
    <t>大船津</t>
  </si>
  <si>
    <t>爪木</t>
  </si>
  <si>
    <t>神野１丁目</t>
  </si>
  <si>
    <t>沼尾</t>
  </si>
  <si>
    <t>神野２丁目</t>
  </si>
  <si>
    <t>神野３丁目</t>
  </si>
  <si>
    <t>須賀</t>
  </si>
  <si>
    <t>神野４丁目</t>
  </si>
  <si>
    <t>平井南</t>
  </si>
  <si>
    <t>田野辺</t>
  </si>
  <si>
    <t>山之上</t>
  </si>
  <si>
    <t>高天原１丁目</t>
  </si>
  <si>
    <t>猿田</t>
  </si>
  <si>
    <t>根三田</t>
  </si>
  <si>
    <t>高天原２丁目</t>
  </si>
  <si>
    <t>田谷</t>
  </si>
  <si>
    <t>清水</t>
  </si>
  <si>
    <t>明石</t>
  </si>
  <si>
    <t>神向寺</t>
  </si>
  <si>
    <t>大小志崎</t>
  </si>
  <si>
    <t>武井釜</t>
  </si>
  <si>
    <t>小宮作</t>
  </si>
  <si>
    <t>浜津賀</t>
  </si>
  <si>
    <t>下津</t>
  </si>
  <si>
    <t>木滝</t>
  </si>
  <si>
    <t>荒井</t>
  </si>
  <si>
    <t>宮津台</t>
  </si>
  <si>
    <t>佐田</t>
  </si>
  <si>
    <t>青塚</t>
  </si>
  <si>
    <t>宮中１丁目</t>
  </si>
  <si>
    <t>下塙</t>
  </si>
  <si>
    <t>角折</t>
  </si>
  <si>
    <t>宮中２丁目</t>
  </si>
  <si>
    <t>荒野</t>
  </si>
  <si>
    <t>宮中３丁目</t>
  </si>
  <si>
    <t>谷原</t>
  </si>
  <si>
    <t>小山</t>
  </si>
  <si>
    <t>宮中４丁目</t>
  </si>
  <si>
    <t>鰐川</t>
  </si>
  <si>
    <t>林</t>
  </si>
  <si>
    <t>宮中５丁目</t>
  </si>
  <si>
    <t>長栖</t>
  </si>
  <si>
    <t>奈良毛</t>
  </si>
  <si>
    <t>宮中６丁目</t>
  </si>
  <si>
    <t>泉川</t>
  </si>
  <si>
    <t>中</t>
  </si>
  <si>
    <t>宮中７丁目</t>
  </si>
  <si>
    <t>国末</t>
  </si>
  <si>
    <t>棚木</t>
  </si>
  <si>
    <t>宮中８丁目</t>
  </si>
  <si>
    <t>粟生</t>
  </si>
  <si>
    <t>和</t>
  </si>
  <si>
    <t>宮下１丁目</t>
  </si>
  <si>
    <t>津賀</t>
  </si>
  <si>
    <t>宮下２丁目</t>
  </si>
  <si>
    <t>光</t>
  </si>
  <si>
    <t>武井</t>
  </si>
  <si>
    <t>宮下３丁目</t>
  </si>
  <si>
    <t>鉢形</t>
  </si>
  <si>
    <t>志崎</t>
  </si>
  <si>
    <t>城山１丁目</t>
  </si>
  <si>
    <t>鉢形台１丁目</t>
  </si>
  <si>
    <t>城山２丁目</t>
  </si>
  <si>
    <t>鉢形台２丁目</t>
  </si>
  <si>
    <t>鹿島区域計</t>
  </si>
  <si>
    <t>城山４丁目</t>
  </si>
  <si>
    <t>鉢形台３丁目</t>
  </si>
  <si>
    <t>大野区域計</t>
  </si>
  <si>
    <t>平井</t>
  </si>
  <si>
    <t>合　計</t>
  </si>
  <si>
    <t>木滝佐田谷原入会</t>
  </si>
  <si>
    <t>木滝佐田下塙谷原入会</t>
  </si>
  <si>
    <t>新浜</t>
  </si>
  <si>
    <t>宮下４丁目</t>
  </si>
  <si>
    <t>宮下５丁目</t>
  </si>
  <si>
    <t>厨１丁目</t>
  </si>
  <si>
    <t>厨２丁目</t>
  </si>
  <si>
    <t>厨３丁目</t>
  </si>
  <si>
    <t>厨４丁目</t>
  </si>
  <si>
    <t>厨５丁目</t>
  </si>
  <si>
    <t>緑ヶ丘１丁目</t>
  </si>
  <si>
    <t>緑ヶ丘２丁目</t>
  </si>
  <si>
    <t>緑ヶ丘３丁目</t>
  </si>
  <si>
    <t>緑ヶ丘４丁目</t>
  </si>
  <si>
    <t>港ケ丘</t>
  </si>
  <si>
    <t>港ケ丘１丁目</t>
  </si>
  <si>
    <t>田谷沼</t>
  </si>
  <si>
    <t>港ケ丘２丁目</t>
  </si>
  <si>
    <t>旭ケ丘１丁目</t>
  </si>
  <si>
    <t>旭ケ丘２丁目</t>
  </si>
  <si>
    <t>宮中</t>
  </si>
  <si>
    <t>　　大字別の人口と世帯数</t>
  </si>
  <si>
    <t>※住民基本台帳人口より算出</t>
  </si>
  <si>
    <t>平成24年4月1日現在</t>
  </si>
  <si>
    <t>※住民基本台帳人口より算出</t>
  </si>
  <si>
    <t>平成24年5月1日現在</t>
  </si>
  <si>
    <t>青塚</t>
  </si>
  <si>
    <t>平成24年6月1日現在</t>
  </si>
  <si>
    <t>平成24年7月1日現在</t>
  </si>
  <si>
    <t>平成24年8月1日現在</t>
  </si>
  <si>
    <t>平成24年9月1日現在</t>
  </si>
  <si>
    <t>※住民基本台帳人口より算出(外国人を含む)</t>
  </si>
  <si>
    <t>※住民基本台帳人口より算出（外国人を含む）</t>
  </si>
  <si>
    <t>平成24年10月1日現在</t>
  </si>
  <si>
    <t>港ケ丘</t>
  </si>
  <si>
    <t>港ケ丘１丁目</t>
  </si>
  <si>
    <t>旭ケ丘１丁目</t>
  </si>
  <si>
    <t>平成24年11月1日現在</t>
  </si>
  <si>
    <t>平成24年12月1日現在</t>
  </si>
  <si>
    <t>平成25年1月1日現在</t>
  </si>
  <si>
    <t>平成25年2月1日現在</t>
  </si>
  <si>
    <t>新浜</t>
  </si>
  <si>
    <t>平成25年3月1日現在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</si>
</sst>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△&quot;\ #,##0;&quot;▲&quot;\ #,##0"/>
    <numFmt numFmtId="179" formatCode="0;&quot;△ &quot;0"/>
    <numFmt numFmtId="180" formatCode="[$-411]ggge&quot;年&quot;m&quot;月&quot;d&quot;日&quot;;@"/>
    <numFmt numFmtId="181" formatCode="[$-411]ggge&quot;年&quot;m&quot;月&quot;d&quot;日&quot;;@&quot;現&quot;&quot;在&quot;"/>
    <numFmt numFmtId="182" formatCode="[$-411]ggge&quot;年&quot;m&quot;月&quot;d&quot;日現在&quot;;@"/>
  </numFmts>
  <fonts count="43">
    <font>
      <sz val="11.9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b/>
      <sz val="11.95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dotted">
        <color indexed="8"/>
      </bottom>
    </border>
    <border>
      <left style="double">
        <color indexed="8"/>
      </left>
      <right style="medium"/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double">
        <color indexed="8"/>
      </left>
      <right style="medium"/>
      <top>
        <color indexed="63"/>
      </top>
      <bottom style="dotted"/>
    </border>
    <border>
      <left style="medium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medium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double">
        <color indexed="8"/>
      </left>
      <right style="medium"/>
      <top style="dotted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ashed"/>
    </border>
    <border>
      <left>
        <color indexed="63"/>
      </left>
      <right style="medium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double">
        <color indexed="8"/>
      </left>
      <right style="medium"/>
      <top>
        <color indexed="63"/>
      </top>
      <bottom style="dashed"/>
    </border>
    <border>
      <left style="medium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 style="thin">
        <color indexed="8"/>
      </left>
      <right style="double">
        <color indexed="8"/>
      </right>
      <top>
        <color indexed="63"/>
      </top>
      <bottom style="dashed"/>
    </border>
    <border>
      <left style="double">
        <color indexed="8"/>
      </left>
      <right style="medium"/>
      <top style="dashed"/>
      <bottom>
        <color indexed="63"/>
      </bottom>
    </border>
    <border>
      <left style="thin">
        <color indexed="8"/>
      </left>
      <right style="medium">
        <color indexed="8"/>
      </right>
      <top style="dashed"/>
      <bottom>
        <color indexed="63"/>
      </bottom>
    </border>
    <border>
      <left style="thin">
        <color indexed="8"/>
      </left>
      <right style="double">
        <color indexed="8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Fill="1" applyBorder="1" applyAlignment="1">
      <alignment/>
    </xf>
    <xf numFmtId="0" fontId="0" fillId="0" borderId="38" xfId="0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1" xfId="0" applyBorder="1" applyAlignment="1">
      <alignment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Border="1" applyAlignment="1">
      <alignment/>
    </xf>
    <xf numFmtId="0" fontId="0" fillId="0" borderId="50" xfId="0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51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3" fillId="0" borderId="0" xfId="0" applyFont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73" xfId="0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0" fontId="0" fillId="0" borderId="78" xfId="0" applyBorder="1" applyAlignment="1">
      <alignment/>
    </xf>
    <xf numFmtId="3" fontId="0" fillId="0" borderId="79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83" xfId="0" applyNumberFormat="1" applyBorder="1" applyAlignment="1">
      <alignment/>
    </xf>
    <xf numFmtId="0" fontId="4" fillId="0" borderId="0" xfId="0" applyFont="1" applyAlignment="1">
      <alignment horizontal="center"/>
    </xf>
    <xf numFmtId="182" fontId="0" fillId="0" borderId="84" xfId="0" applyNumberForma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tabSelected="1" zoomScalePageLayoutView="0" workbookViewId="0" topLeftCell="A1">
      <selection activeCell="C16" sqref="C16"/>
    </sheetView>
  </sheetViews>
  <sheetFormatPr defaultColWidth="10.59765625" defaultRowHeight="15" customHeight="1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97</v>
      </c>
      <c r="N3" s="90" t="s">
        <v>98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1068</v>
      </c>
      <c r="D5" s="4">
        <v>515</v>
      </c>
      <c r="E5" s="4">
        <v>553</v>
      </c>
      <c r="F5" s="30">
        <v>372</v>
      </c>
      <c r="G5" s="21" t="s">
        <v>70</v>
      </c>
      <c r="H5" s="5">
        <v>259</v>
      </c>
      <c r="I5" s="4">
        <v>118</v>
      </c>
      <c r="J5" s="4">
        <v>141</v>
      </c>
      <c r="K5" s="22">
        <v>101</v>
      </c>
      <c r="L5" s="39" t="s">
        <v>13</v>
      </c>
      <c r="M5" s="37">
        <v>312</v>
      </c>
      <c r="N5" s="11">
        <v>144</v>
      </c>
      <c r="O5" s="4">
        <v>168</v>
      </c>
      <c r="P5" s="22">
        <v>108</v>
      </c>
      <c r="Q5" s="2"/>
    </row>
    <row r="6" spans="2:17" ht="15.75" customHeight="1">
      <c r="B6" s="21" t="s">
        <v>6</v>
      </c>
      <c r="C6" s="5">
        <f aca="true" t="shared" si="0" ref="C6:C35">D6+E6</f>
        <v>391</v>
      </c>
      <c r="D6" s="4">
        <v>200</v>
      </c>
      <c r="E6" s="4">
        <v>191</v>
      </c>
      <c r="F6" s="22">
        <v>126</v>
      </c>
      <c r="G6" s="21" t="s">
        <v>7</v>
      </c>
      <c r="H6" s="5">
        <v>292</v>
      </c>
      <c r="I6" s="4">
        <v>141</v>
      </c>
      <c r="J6" s="4">
        <v>151</v>
      </c>
      <c r="K6" s="22">
        <v>110</v>
      </c>
      <c r="L6" s="39" t="s">
        <v>75</v>
      </c>
      <c r="M6" s="37">
        <v>141</v>
      </c>
      <c r="N6" s="11">
        <v>73</v>
      </c>
      <c r="O6" s="4">
        <v>68</v>
      </c>
      <c r="P6" s="22">
        <v>62</v>
      </c>
      <c r="Q6" s="2"/>
    </row>
    <row r="7" spans="2:17" ht="15.75" customHeight="1">
      <c r="B7" s="21" t="s">
        <v>8</v>
      </c>
      <c r="C7" s="5">
        <f t="shared" si="0"/>
        <v>821</v>
      </c>
      <c r="D7" s="4">
        <v>504</v>
      </c>
      <c r="E7" s="4">
        <v>317</v>
      </c>
      <c r="F7" s="22">
        <v>425</v>
      </c>
      <c r="G7" s="2" t="s">
        <v>9</v>
      </c>
      <c r="H7" s="5">
        <v>335</v>
      </c>
      <c r="I7" s="4">
        <v>167</v>
      </c>
      <c r="J7" s="4">
        <v>168</v>
      </c>
      <c r="K7" s="3">
        <v>158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997</v>
      </c>
      <c r="D8" s="4">
        <v>482</v>
      </c>
      <c r="E8" s="4">
        <v>515</v>
      </c>
      <c r="F8" s="22">
        <v>403</v>
      </c>
      <c r="G8" s="2" t="s">
        <v>10</v>
      </c>
      <c r="H8" s="5">
        <v>360</v>
      </c>
      <c r="I8" s="4">
        <v>169</v>
      </c>
      <c r="J8" s="4">
        <v>191</v>
      </c>
      <c r="K8" s="3">
        <v>136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0"/>
        <v>214</v>
      </c>
      <c r="D9" s="4">
        <v>116</v>
      </c>
      <c r="E9" s="4">
        <v>98</v>
      </c>
      <c r="F9" s="22">
        <v>83</v>
      </c>
      <c r="G9" s="2" t="s">
        <v>12</v>
      </c>
      <c r="H9" s="5">
        <v>132</v>
      </c>
      <c r="I9" s="4">
        <v>65</v>
      </c>
      <c r="J9" s="4">
        <v>67</v>
      </c>
      <c r="K9" s="3">
        <v>51</v>
      </c>
      <c r="L9" s="39" t="s">
        <v>16</v>
      </c>
      <c r="M9" s="37">
        <v>472</v>
      </c>
      <c r="N9" s="11">
        <v>226</v>
      </c>
      <c r="O9" s="4">
        <v>246</v>
      </c>
      <c r="P9" s="22">
        <v>183</v>
      </c>
      <c r="Q9" s="2"/>
    </row>
    <row r="10" spans="2:17" ht="15.75" customHeight="1">
      <c r="B10" s="21" t="s">
        <v>15</v>
      </c>
      <c r="C10" s="5">
        <f t="shared" si="0"/>
        <v>159</v>
      </c>
      <c r="D10" s="4">
        <v>76</v>
      </c>
      <c r="E10" s="4">
        <v>83</v>
      </c>
      <c r="F10" s="22">
        <v>48</v>
      </c>
      <c r="G10" s="2" t="s">
        <v>18</v>
      </c>
      <c r="H10" s="5">
        <v>599</v>
      </c>
      <c r="I10" s="4">
        <v>295</v>
      </c>
      <c r="J10" s="4">
        <v>304</v>
      </c>
      <c r="K10" s="3">
        <v>218</v>
      </c>
      <c r="L10" s="39" t="s">
        <v>19</v>
      </c>
      <c r="M10" s="37">
        <v>684</v>
      </c>
      <c r="N10" s="11">
        <v>427</v>
      </c>
      <c r="O10" s="4">
        <v>257</v>
      </c>
      <c r="P10" s="22">
        <v>356</v>
      </c>
      <c r="Q10" s="2"/>
    </row>
    <row r="11" spans="2:17" ht="15.75" customHeight="1">
      <c r="B11" s="21" t="s">
        <v>17</v>
      </c>
      <c r="C11" s="5">
        <f t="shared" si="0"/>
        <v>170</v>
      </c>
      <c r="D11" s="4">
        <v>86</v>
      </c>
      <c r="E11" s="4">
        <v>84</v>
      </c>
      <c r="F11" s="22">
        <v>58</v>
      </c>
      <c r="G11" s="2" t="s">
        <v>80</v>
      </c>
      <c r="H11" s="5">
        <v>179</v>
      </c>
      <c r="I11" s="4">
        <v>93</v>
      </c>
      <c r="J11" s="4">
        <v>86</v>
      </c>
      <c r="K11" s="3">
        <v>57</v>
      </c>
      <c r="L11" s="39" t="s">
        <v>110</v>
      </c>
      <c r="M11" s="37">
        <v>595</v>
      </c>
      <c r="N11" s="11">
        <v>305</v>
      </c>
      <c r="O11" s="4">
        <v>290</v>
      </c>
      <c r="P11" s="22">
        <v>238</v>
      </c>
      <c r="Q11" s="2"/>
    </row>
    <row r="12" spans="2:17" ht="15.75" customHeight="1">
      <c r="B12" s="21" t="s">
        <v>20</v>
      </c>
      <c r="C12" s="5">
        <f t="shared" si="0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v>353</v>
      </c>
      <c r="I12" s="4">
        <v>175</v>
      </c>
      <c r="J12" s="4">
        <v>178</v>
      </c>
      <c r="K12" s="3">
        <v>132</v>
      </c>
      <c r="L12" s="39" t="s">
        <v>92</v>
      </c>
      <c r="M12" s="37">
        <v>580</v>
      </c>
      <c r="N12" s="11">
        <v>291</v>
      </c>
      <c r="O12" s="4">
        <v>289</v>
      </c>
      <c r="P12" s="22">
        <v>226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192</v>
      </c>
      <c r="I13" s="4">
        <v>98</v>
      </c>
      <c r="J13" s="4">
        <v>94</v>
      </c>
      <c r="K13" s="14">
        <v>98</v>
      </c>
      <c r="L13" s="39" t="s">
        <v>111</v>
      </c>
      <c r="M13" s="37">
        <v>733</v>
      </c>
      <c r="N13" s="11">
        <v>393</v>
      </c>
      <c r="O13" s="4">
        <v>340</v>
      </c>
      <c r="P13" s="22">
        <v>340</v>
      </c>
      <c r="Q13" s="2"/>
    </row>
    <row r="14" spans="2:17" ht="15.75" customHeight="1">
      <c r="B14" s="21" t="s">
        <v>21</v>
      </c>
      <c r="C14" s="5">
        <f t="shared" si="0"/>
        <v>658</v>
      </c>
      <c r="D14" s="4">
        <v>325</v>
      </c>
      <c r="E14" s="4">
        <v>333</v>
      </c>
      <c r="F14" s="22">
        <v>206</v>
      </c>
      <c r="G14" s="35" t="s">
        <v>83</v>
      </c>
      <c r="H14" s="5">
        <v>250</v>
      </c>
      <c r="I14" s="4">
        <v>123</v>
      </c>
      <c r="J14" s="4">
        <v>127</v>
      </c>
      <c r="K14" s="3">
        <v>99</v>
      </c>
      <c r="L14" s="76" t="s">
        <v>94</v>
      </c>
      <c r="M14" s="82">
        <v>364</v>
      </c>
      <c r="N14" s="83">
        <v>198</v>
      </c>
      <c r="O14" s="4">
        <v>166</v>
      </c>
      <c r="P14" s="80">
        <v>173</v>
      </c>
      <c r="Q14" s="2"/>
    </row>
    <row r="15" spans="2:17" ht="15.75" customHeight="1">
      <c r="B15" s="21" t="s">
        <v>22</v>
      </c>
      <c r="C15" s="5">
        <f t="shared" si="0"/>
        <v>744</v>
      </c>
      <c r="D15" s="4">
        <v>365</v>
      </c>
      <c r="E15" s="4">
        <v>379</v>
      </c>
      <c r="F15" s="22">
        <v>250</v>
      </c>
      <c r="G15" s="35" t="s">
        <v>84</v>
      </c>
      <c r="H15" s="5">
        <v>176</v>
      </c>
      <c r="I15" s="4">
        <v>89</v>
      </c>
      <c r="J15" s="4">
        <v>87</v>
      </c>
      <c r="K15" s="3">
        <v>69</v>
      </c>
      <c r="L15" s="39" t="s">
        <v>24</v>
      </c>
      <c r="M15" s="5">
        <v>942</v>
      </c>
      <c r="N15" s="75">
        <v>460</v>
      </c>
      <c r="O15" s="88">
        <v>482</v>
      </c>
      <c r="P15" s="22">
        <v>355</v>
      </c>
      <c r="Q15" s="2"/>
    </row>
    <row r="16" spans="2:17" ht="15.75" customHeight="1">
      <c r="B16" s="21" t="s">
        <v>23</v>
      </c>
      <c r="C16" s="5">
        <f t="shared" si="0"/>
        <v>607</v>
      </c>
      <c r="D16" s="4">
        <v>300</v>
      </c>
      <c r="E16" s="4">
        <v>307</v>
      </c>
      <c r="F16" s="22">
        <v>210</v>
      </c>
      <c r="G16" s="35" t="s">
        <v>85</v>
      </c>
      <c r="H16" s="5">
        <v>296</v>
      </c>
      <c r="I16" s="4">
        <v>158</v>
      </c>
      <c r="J16" s="4">
        <v>138</v>
      </c>
      <c r="K16" s="3">
        <v>110</v>
      </c>
      <c r="L16" s="39" t="s">
        <v>25</v>
      </c>
      <c r="M16" s="37">
        <v>553</v>
      </c>
      <c r="N16" s="11">
        <v>274</v>
      </c>
      <c r="O16" s="64">
        <v>279</v>
      </c>
      <c r="P16" s="22">
        <v>197</v>
      </c>
      <c r="Q16" s="2"/>
    </row>
    <row r="17" spans="2:17" ht="15.75" customHeight="1">
      <c r="B17" s="21" t="s">
        <v>26</v>
      </c>
      <c r="C17" s="5">
        <f t="shared" si="0"/>
        <v>372</v>
      </c>
      <c r="D17" s="4">
        <v>195</v>
      </c>
      <c r="E17" s="4">
        <v>177</v>
      </c>
      <c r="F17" s="22">
        <v>124</v>
      </c>
      <c r="G17" s="35" t="s">
        <v>86</v>
      </c>
      <c r="H17" s="5">
        <v>354</v>
      </c>
      <c r="I17" s="4">
        <v>181</v>
      </c>
      <c r="J17" s="4">
        <v>173</v>
      </c>
      <c r="K17" s="14">
        <v>115</v>
      </c>
      <c r="L17" s="39" t="s">
        <v>27</v>
      </c>
      <c r="M17" s="37">
        <v>1217</v>
      </c>
      <c r="N17" s="11">
        <v>611</v>
      </c>
      <c r="O17" s="4">
        <v>606</v>
      </c>
      <c r="P17" s="22">
        <v>514</v>
      </c>
      <c r="Q17" s="2"/>
    </row>
    <row r="18" spans="2:17" ht="15.75" customHeight="1">
      <c r="B18" s="21" t="s">
        <v>28</v>
      </c>
      <c r="C18" s="5">
        <f t="shared" si="0"/>
        <v>1316</v>
      </c>
      <c r="D18" s="4">
        <v>681</v>
      </c>
      <c r="E18" s="4">
        <v>635</v>
      </c>
      <c r="F18" s="22">
        <v>516</v>
      </c>
      <c r="G18" s="35" t="s">
        <v>87</v>
      </c>
      <c r="H18" s="5">
        <v>283</v>
      </c>
      <c r="I18" s="4">
        <v>153</v>
      </c>
      <c r="J18" s="4">
        <v>130</v>
      </c>
      <c r="K18" s="3">
        <v>95</v>
      </c>
      <c r="L18" s="39" t="s">
        <v>30</v>
      </c>
      <c r="M18" s="37">
        <v>1419</v>
      </c>
      <c r="N18" s="11">
        <v>705</v>
      </c>
      <c r="O18" s="4">
        <v>714</v>
      </c>
      <c r="P18" s="25">
        <v>578</v>
      </c>
      <c r="Q18" s="2"/>
    </row>
    <row r="19" spans="2:17" ht="15.75" customHeight="1">
      <c r="B19" s="21" t="s">
        <v>31</v>
      </c>
      <c r="C19" s="5">
        <f t="shared" si="0"/>
        <v>3722</v>
      </c>
      <c r="D19" s="4">
        <v>1890</v>
      </c>
      <c r="E19" s="4">
        <v>1832</v>
      </c>
      <c r="F19" s="22">
        <v>1410</v>
      </c>
      <c r="G19" s="35" t="s">
        <v>88</v>
      </c>
      <c r="H19" s="5">
        <v>81</v>
      </c>
      <c r="I19" s="4">
        <v>40</v>
      </c>
      <c r="J19" s="4">
        <v>41</v>
      </c>
      <c r="K19" s="3">
        <v>24</v>
      </c>
      <c r="L19" s="39" t="s">
        <v>33</v>
      </c>
      <c r="M19" s="37">
        <v>1454</v>
      </c>
      <c r="N19" s="11">
        <v>733</v>
      </c>
      <c r="O19" s="4">
        <v>721</v>
      </c>
      <c r="P19" s="22">
        <v>578</v>
      </c>
      <c r="Q19" s="2"/>
    </row>
    <row r="20" spans="2:17" ht="15.75" customHeight="1">
      <c r="B20" s="21" t="s">
        <v>34</v>
      </c>
      <c r="C20" s="5">
        <f t="shared" si="0"/>
        <v>471</v>
      </c>
      <c r="D20" s="4">
        <v>229</v>
      </c>
      <c r="E20" s="4">
        <v>242</v>
      </c>
      <c r="F20" s="22">
        <v>182</v>
      </c>
      <c r="G20" s="35" t="s">
        <v>29</v>
      </c>
      <c r="H20" s="5">
        <v>484</v>
      </c>
      <c r="I20" s="4">
        <v>257</v>
      </c>
      <c r="J20" s="4">
        <v>227</v>
      </c>
      <c r="K20" s="3">
        <v>163</v>
      </c>
      <c r="L20" s="39" t="s">
        <v>36</v>
      </c>
      <c r="M20" s="37">
        <v>1554</v>
      </c>
      <c r="N20" s="11">
        <v>764</v>
      </c>
      <c r="O20" s="4">
        <v>790</v>
      </c>
      <c r="P20" s="22">
        <v>654</v>
      </c>
      <c r="Q20" s="2"/>
    </row>
    <row r="21" spans="2:17" ht="15.75" customHeight="1">
      <c r="B21" s="21" t="s">
        <v>37</v>
      </c>
      <c r="C21" s="5">
        <f t="shared" si="0"/>
        <v>206</v>
      </c>
      <c r="D21" s="4">
        <v>104</v>
      </c>
      <c r="E21" s="4">
        <v>102</v>
      </c>
      <c r="F21" s="22">
        <v>74</v>
      </c>
      <c r="G21" s="2" t="s">
        <v>32</v>
      </c>
      <c r="H21" s="5">
        <v>1009</v>
      </c>
      <c r="I21" s="4">
        <v>527</v>
      </c>
      <c r="J21" s="4">
        <v>482</v>
      </c>
      <c r="K21" s="14">
        <v>438</v>
      </c>
      <c r="L21" s="39" t="s">
        <v>38</v>
      </c>
      <c r="M21" s="37">
        <v>2879</v>
      </c>
      <c r="N21" s="11">
        <v>1454</v>
      </c>
      <c r="O21" s="4">
        <v>1425</v>
      </c>
      <c r="P21" s="22">
        <v>1122</v>
      </c>
      <c r="Q21" s="2"/>
    </row>
    <row r="22" spans="2:17" ht="15.75" customHeight="1">
      <c r="B22" s="21" t="s">
        <v>39</v>
      </c>
      <c r="C22" s="5">
        <f t="shared" si="0"/>
        <v>261</v>
      </c>
      <c r="D22" s="4">
        <v>137</v>
      </c>
      <c r="E22" s="4">
        <v>124</v>
      </c>
      <c r="F22" s="22">
        <v>97</v>
      </c>
      <c r="G22" s="2" t="s">
        <v>35</v>
      </c>
      <c r="H22" s="5">
        <v>894</v>
      </c>
      <c r="I22" s="4">
        <v>469</v>
      </c>
      <c r="J22" s="4">
        <v>425</v>
      </c>
      <c r="K22" s="3">
        <v>383</v>
      </c>
      <c r="L22" s="39" t="s">
        <v>41</v>
      </c>
      <c r="M22" s="37">
        <v>1114</v>
      </c>
      <c r="N22" s="11">
        <v>572</v>
      </c>
      <c r="O22" s="4">
        <v>542</v>
      </c>
      <c r="P22" s="22">
        <v>404</v>
      </c>
      <c r="Q22" s="10"/>
    </row>
    <row r="23" spans="2:17" ht="15.75" customHeight="1">
      <c r="B23" s="21" t="s">
        <v>42</v>
      </c>
      <c r="C23" s="5">
        <f t="shared" si="0"/>
        <v>151</v>
      </c>
      <c r="D23" s="4">
        <v>72</v>
      </c>
      <c r="E23" s="4">
        <v>79</v>
      </c>
      <c r="F23" s="22">
        <v>78</v>
      </c>
      <c r="G23" s="2" t="s">
        <v>40</v>
      </c>
      <c r="H23" s="5">
        <v>351</v>
      </c>
      <c r="I23" s="4">
        <v>174</v>
      </c>
      <c r="J23" s="4">
        <v>177</v>
      </c>
      <c r="K23" s="3">
        <v>108</v>
      </c>
      <c r="L23" s="39" t="s">
        <v>44</v>
      </c>
      <c r="M23" s="37">
        <v>773</v>
      </c>
      <c r="N23" s="11">
        <v>390</v>
      </c>
      <c r="O23" s="4">
        <v>383</v>
      </c>
      <c r="P23" s="22">
        <v>354</v>
      </c>
      <c r="Q23" s="2"/>
    </row>
    <row r="24" spans="2:17" ht="15.75" customHeight="1">
      <c r="B24" s="21" t="s">
        <v>45</v>
      </c>
      <c r="C24" s="5">
        <f t="shared" si="0"/>
        <v>142</v>
      </c>
      <c r="D24" s="4">
        <v>68</v>
      </c>
      <c r="E24" s="4">
        <v>74</v>
      </c>
      <c r="F24" s="22">
        <v>65</v>
      </c>
      <c r="G24" s="2" t="s">
        <v>43</v>
      </c>
      <c r="H24" s="5">
        <v>78</v>
      </c>
      <c r="I24" s="4">
        <v>34</v>
      </c>
      <c r="J24" s="4">
        <v>44</v>
      </c>
      <c r="K24" s="3">
        <v>23</v>
      </c>
      <c r="L24" s="39" t="s">
        <v>47</v>
      </c>
      <c r="M24" s="37">
        <v>257</v>
      </c>
      <c r="N24" s="11">
        <v>129</v>
      </c>
      <c r="O24" s="4">
        <v>128</v>
      </c>
      <c r="P24" s="22">
        <v>75</v>
      </c>
      <c r="Q24" s="2"/>
    </row>
    <row r="25" spans="2:17" ht="15.75" customHeight="1">
      <c r="B25" s="21" t="s">
        <v>48</v>
      </c>
      <c r="C25" s="5">
        <f t="shared" si="0"/>
        <v>247</v>
      </c>
      <c r="D25" s="4">
        <v>148</v>
      </c>
      <c r="E25" s="4">
        <v>99</v>
      </c>
      <c r="F25" s="22">
        <v>124</v>
      </c>
      <c r="G25" s="2" t="s">
        <v>46</v>
      </c>
      <c r="H25" s="5">
        <v>655</v>
      </c>
      <c r="I25" s="4">
        <v>369</v>
      </c>
      <c r="J25" s="4">
        <v>286</v>
      </c>
      <c r="K25" s="3">
        <v>288</v>
      </c>
      <c r="L25" s="39" t="s">
        <v>50</v>
      </c>
      <c r="M25" s="37">
        <v>1944</v>
      </c>
      <c r="N25" s="11">
        <v>1008</v>
      </c>
      <c r="O25" s="4">
        <v>936</v>
      </c>
      <c r="P25" s="22">
        <v>806</v>
      </c>
      <c r="Q25" s="2"/>
    </row>
    <row r="26" spans="2:17" ht="15.75" customHeight="1">
      <c r="B26" s="21" t="s">
        <v>51</v>
      </c>
      <c r="C26" s="5">
        <f t="shared" si="0"/>
        <v>164</v>
      </c>
      <c r="D26" s="4">
        <v>88</v>
      </c>
      <c r="E26" s="4">
        <v>76</v>
      </c>
      <c r="F26" s="22">
        <v>74</v>
      </c>
      <c r="G26" s="2" t="s">
        <v>49</v>
      </c>
      <c r="H26" s="5">
        <v>276</v>
      </c>
      <c r="I26" s="4">
        <v>156</v>
      </c>
      <c r="J26" s="4">
        <v>120</v>
      </c>
      <c r="K26" s="3">
        <v>131</v>
      </c>
      <c r="L26" s="39" t="s">
        <v>53</v>
      </c>
      <c r="M26" s="37">
        <v>456</v>
      </c>
      <c r="N26" s="11">
        <v>236</v>
      </c>
      <c r="O26" s="4">
        <v>220</v>
      </c>
      <c r="P26" s="22">
        <v>217</v>
      </c>
      <c r="Q26" s="2"/>
    </row>
    <row r="27" spans="2:17" ht="15.75" customHeight="1">
      <c r="B27" s="21" t="s">
        <v>54</v>
      </c>
      <c r="C27" s="5">
        <f t="shared" si="0"/>
        <v>262</v>
      </c>
      <c r="D27" s="4">
        <v>129</v>
      </c>
      <c r="E27" s="4">
        <v>133</v>
      </c>
      <c r="F27" s="22">
        <v>118</v>
      </c>
      <c r="G27" s="2" t="s">
        <v>52</v>
      </c>
      <c r="H27" s="5">
        <v>348</v>
      </c>
      <c r="I27" s="4">
        <v>179</v>
      </c>
      <c r="J27" s="4">
        <v>169</v>
      </c>
      <c r="K27" s="3">
        <v>148</v>
      </c>
      <c r="L27" s="39" t="s">
        <v>56</v>
      </c>
      <c r="M27" s="37">
        <v>2125</v>
      </c>
      <c r="N27" s="11">
        <v>1056</v>
      </c>
      <c r="O27" s="4">
        <v>1069</v>
      </c>
      <c r="P27" s="22">
        <v>891</v>
      </c>
      <c r="Q27" s="2"/>
    </row>
    <row r="28" spans="2:17" ht="15.75" customHeight="1">
      <c r="B28" s="21" t="s">
        <v>95</v>
      </c>
      <c r="C28" s="5">
        <f t="shared" si="0"/>
        <v>8044</v>
      </c>
      <c r="D28" s="4">
        <v>4116</v>
      </c>
      <c r="E28" s="4">
        <v>3928</v>
      </c>
      <c r="F28" s="22">
        <v>3284</v>
      </c>
      <c r="G28" s="2" t="s">
        <v>55</v>
      </c>
      <c r="H28" s="5">
        <v>941</v>
      </c>
      <c r="I28" s="4">
        <v>481</v>
      </c>
      <c r="J28" s="4">
        <v>460</v>
      </c>
      <c r="K28" s="3">
        <v>342</v>
      </c>
      <c r="L28" s="39" t="s">
        <v>58</v>
      </c>
      <c r="M28" s="37">
        <v>1604</v>
      </c>
      <c r="N28" s="11">
        <v>781</v>
      </c>
      <c r="O28" s="4">
        <v>823</v>
      </c>
      <c r="P28" s="22">
        <v>657</v>
      </c>
      <c r="Q28" s="2"/>
    </row>
    <row r="29" spans="2:17" ht="15.75" customHeight="1">
      <c r="B29" s="21" t="s">
        <v>57</v>
      </c>
      <c r="C29" s="5">
        <f t="shared" si="0"/>
        <v>133</v>
      </c>
      <c r="D29" s="4">
        <v>78</v>
      </c>
      <c r="E29" s="4">
        <v>55</v>
      </c>
      <c r="F29" s="22">
        <v>64</v>
      </c>
      <c r="G29" s="2" t="s">
        <v>60</v>
      </c>
      <c r="H29" s="5"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v>1232</v>
      </c>
      <c r="N29" s="11">
        <v>574</v>
      </c>
      <c r="O29" s="4">
        <v>658</v>
      </c>
      <c r="P29" s="22">
        <v>538</v>
      </c>
      <c r="Q29" s="2"/>
    </row>
    <row r="30" spans="2:17" ht="15.75" customHeight="1">
      <c r="B30" s="21" t="s">
        <v>59</v>
      </c>
      <c r="C30" s="5">
        <f t="shared" si="0"/>
        <v>179</v>
      </c>
      <c r="D30" s="4">
        <v>127</v>
      </c>
      <c r="E30" s="4">
        <v>52</v>
      </c>
      <c r="F30" s="22">
        <v>127</v>
      </c>
      <c r="G30" s="2" t="s">
        <v>63</v>
      </c>
      <c r="H30" s="5">
        <v>1382</v>
      </c>
      <c r="I30" s="4">
        <v>796</v>
      </c>
      <c r="J30" s="4">
        <v>586</v>
      </c>
      <c r="K30" s="3">
        <v>654</v>
      </c>
      <c r="L30" s="39" t="s">
        <v>64</v>
      </c>
      <c r="M30" s="37">
        <v>697</v>
      </c>
      <c r="N30" s="11">
        <v>341</v>
      </c>
      <c r="O30" s="4">
        <v>356</v>
      </c>
      <c r="P30" s="22">
        <v>330</v>
      </c>
      <c r="Q30" s="2"/>
    </row>
    <row r="31" spans="2:17" ht="15.75" customHeight="1">
      <c r="B31" s="21" t="s">
        <v>62</v>
      </c>
      <c r="C31" s="5">
        <f t="shared" si="0"/>
        <v>59</v>
      </c>
      <c r="D31" s="4">
        <v>31</v>
      </c>
      <c r="E31" s="4">
        <v>28</v>
      </c>
      <c r="F31" s="22">
        <v>32</v>
      </c>
      <c r="G31" s="2" t="s">
        <v>66</v>
      </c>
      <c r="H31" s="5">
        <v>272</v>
      </c>
      <c r="I31" s="4">
        <v>143</v>
      </c>
      <c r="J31" s="4">
        <v>129</v>
      </c>
      <c r="K31" s="3">
        <v>119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222</v>
      </c>
      <c r="D32" s="4">
        <v>128</v>
      </c>
      <c r="E32" s="4">
        <v>94</v>
      </c>
      <c r="F32" s="22">
        <v>96</v>
      </c>
      <c r="G32" s="21" t="s">
        <v>68</v>
      </c>
      <c r="H32" s="5">
        <v>463</v>
      </c>
      <c r="I32" s="4">
        <v>238</v>
      </c>
      <c r="J32" s="4">
        <v>225</v>
      </c>
      <c r="K32" s="32">
        <v>215</v>
      </c>
      <c r="L32" s="49"/>
      <c r="M32" s="51"/>
      <c r="N32" s="50"/>
      <c r="O32" s="10"/>
      <c r="P32" s="14"/>
      <c r="Q32" s="52"/>
    </row>
    <row r="33" spans="2:17" ht="15.75" customHeight="1" thickTop="1">
      <c r="B33" s="21" t="s">
        <v>79</v>
      </c>
      <c r="C33" s="5">
        <f t="shared" si="0"/>
        <v>150</v>
      </c>
      <c r="D33" s="4">
        <v>74</v>
      </c>
      <c r="E33" s="4">
        <v>76</v>
      </c>
      <c r="F33" s="22">
        <v>54</v>
      </c>
      <c r="G33" s="44" t="s">
        <v>71</v>
      </c>
      <c r="H33" s="5">
        <v>311</v>
      </c>
      <c r="I33" s="4">
        <v>171</v>
      </c>
      <c r="J33" s="4">
        <v>140</v>
      </c>
      <c r="K33" s="32">
        <v>130</v>
      </c>
      <c r="L33" s="53" t="s">
        <v>69</v>
      </c>
      <c r="M33" s="54">
        <f>SUM(N33:O33)</f>
        <v>46877</v>
      </c>
      <c r="N33" s="55">
        <f>SUM(D5:D35,I5:I35,N5:N14)</f>
        <v>24346</v>
      </c>
      <c r="O33" s="55">
        <f>SUM(E5:E35,J5:J35,O5:O14)</f>
        <v>22531</v>
      </c>
      <c r="P33" s="56">
        <f>SUM(F5:F35,K5:K35,P5:P14)</f>
        <v>18953</v>
      </c>
      <c r="Q33" s="2"/>
    </row>
    <row r="34" spans="2:17" ht="15.75" customHeight="1">
      <c r="B34" s="21" t="s">
        <v>65</v>
      </c>
      <c r="C34" s="5">
        <f t="shared" si="0"/>
        <v>59</v>
      </c>
      <c r="D34" s="4">
        <v>29</v>
      </c>
      <c r="E34" s="4">
        <v>30</v>
      </c>
      <c r="F34" s="22">
        <v>25</v>
      </c>
      <c r="G34" s="44" t="s">
        <v>73</v>
      </c>
      <c r="H34" s="5">
        <v>8068</v>
      </c>
      <c r="I34" s="4">
        <v>4244</v>
      </c>
      <c r="J34" s="4">
        <v>3824</v>
      </c>
      <c r="K34" s="32">
        <v>3293</v>
      </c>
      <c r="L34" s="42" t="s">
        <v>72</v>
      </c>
      <c r="M34" s="57">
        <f>SUM(N34:O34)</f>
        <v>20220</v>
      </c>
      <c r="N34" s="8">
        <f>SUM(N15:N30)</f>
        <v>10088</v>
      </c>
      <c r="O34" s="8">
        <f>SUM(O15:O30)</f>
        <v>10132</v>
      </c>
      <c r="P34" s="26">
        <f>SUM(P15:P30)</f>
        <v>8270</v>
      </c>
      <c r="Q34" s="2"/>
    </row>
    <row r="35" spans="2:17" ht="15.75" customHeight="1" thickBot="1">
      <c r="B35" s="27" t="s">
        <v>67</v>
      </c>
      <c r="C35" s="28">
        <f t="shared" si="0"/>
        <v>47</v>
      </c>
      <c r="D35" s="29">
        <v>24</v>
      </c>
      <c r="E35" s="29">
        <v>23</v>
      </c>
      <c r="F35" s="31">
        <v>22</v>
      </c>
      <c r="G35" s="34" t="s">
        <v>109</v>
      </c>
      <c r="H35" s="45">
        <v>1182</v>
      </c>
      <c r="I35" s="29">
        <v>618</v>
      </c>
      <c r="J35" s="29">
        <v>564</v>
      </c>
      <c r="K35" s="33">
        <v>476</v>
      </c>
      <c r="L35" s="43" t="s">
        <v>74</v>
      </c>
      <c r="M35" s="46">
        <f>SUM(M33:M34)</f>
        <v>67097</v>
      </c>
      <c r="N35" s="46">
        <f>SUM(N33:N34)</f>
        <v>34434</v>
      </c>
      <c r="O35" s="46">
        <f>SUM(O33:O34)</f>
        <v>32663</v>
      </c>
      <c r="P35" s="47">
        <f>SUM(P33:P34)</f>
        <v>27223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8" ht="14.25"/>
    <row r="119" ht="14.25"/>
    <row r="120" ht="14.25"/>
    <row r="121" ht="14.25"/>
    <row r="122" ht="14.25"/>
    <row r="123" ht="14.25"/>
  </sheetData>
  <sheetProtection/>
  <mergeCells count="2">
    <mergeCell ref="B2:P2"/>
    <mergeCell ref="N3:P3"/>
  </mergeCells>
  <printOptions horizontalCentered="1" verticalCentered="1"/>
  <pageMargins left="0.984251968503937" right="0.984251968503937" top="0.5511811023622047" bottom="0.6299212598425197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">
      <selection activeCell="A1" sqref="A1:IV16384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114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1040</v>
      </c>
      <c r="D5" s="4">
        <v>507</v>
      </c>
      <c r="E5" s="4">
        <v>533</v>
      </c>
      <c r="F5" s="30">
        <v>367</v>
      </c>
      <c r="G5" s="21" t="s">
        <v>70</v>
      </c>
      <c r="H5" s="5">
        <f aca="true" t="shared" si="0" ref="H5:H34">I5+J5</f>
        <v>266</v>
      </c>
      <c r="I5" s="4">
        <v>122</v>
      </c>
      <c r="J5" s="4">
        <v>144</v>
      </c>
      <c r="K5" s="22">
        <v>102</v>
      </c>
      <c r="L5" s="39" t="s">
        <v>13</v>
      </c>
      <c r="M5" s="37">
        <f aca="true" t="shared" si="1" ref="M5:M30">N5+O5</f>
        <v>312</v>
      </c>
      <c r="N5" s="11">
        <v>144</v>
      </c>
      <c r="O5" s="4">
        <v>168</v>
      </c>
      <c r="P5" s="22">
        <v>110</v>
      </c>
      <c r="Q5" s="2"/>
    </row>
    <row r="6" spans="2:17" ht="15.75" customHeight="1">
      <c r="B6" s="21" t="s">
        <v>6</v>
      </c>
      <c r="C6" s="5">
        <f aca="true" t="shared" si="2" ref="C6:C35">D6+E6</f>
        <v>408</v>
      </c>
      <c r="D6" s="4">
        <v>206</v>
      </c>
      <c r="E6" s="4">
        <v>202</v>
      </c>
      <c r="F6" s="22">
        <v>132</v>
      </c>
      <c r="G6" s="2" t="s">
        <v>7</v>
      </c>
      <c r="H6" s="5">
        <f t="shared" si="0"/>
        <v>298</v>
      </c>
      <c r="I6" s="4">
        <v>146</v>
      </c>
      <c r="J6" s="4">
        <v>152</v>
      </c>
      <c r="K6" s="3">
        <v>113</v>
      </c>
      <c r="L6" s="40" t="s">
        <v>75</v>
      </c>
      <c r="M6" s="37">
        <f t="shared" si="1"/>
        <v>148</v>
      </c>
      <c r="N6" s="11">
        <v>76</v>
      </c>
      <c r="O6" s="4">
        <v>72</v>
      </c>
      <c r="P6" s="22">
        <v>64</v>
      </c>
      <c r="Q6" s="2"/>
    </row>
    <row r="7" spans="2:17" ht="15.75" customHeight="1">
      <c r="B7" s="21" t="s">
        <v>8</v>
      </c>
      <c r="C7" s="5">
        <f t="shared" si="2"/>
        <v>868</v>
      </c>
      <c r="D7" s="4">
        <v>547</v>
      </c>
      <c r="E7" s="4">
        <v>321</v>
      </c>
      <c r="F7" s="22">
        <v>466</v>
      </c>
      <c r="G7" s="2" t="s">
        <v>9</v>
      </c>
      <c r="H7" s="5">
        <f t="shared" si="0"/>
        <v>341</v>
      </c>
      <c r="I7" s="4">
        <v>165</v>
      </c>
      <c r="J7" s="4">
        <v>176</v>
      </c>
      <c r="K7" s="3">
        <v>153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1019</v>
      </c>
      <c r="D8" s="4">
        <v>495</v>
      </c>
      <c r="E8" s="4">
        <v>524</v>
      </c>
      <c r="F8" s="22">
        <v>409</v>
      </c>
      <c r="G8" s="2" t="s">
        <v>10</v>
      </c>
      <c r="H8" s="5">
        <f t="shared" si="0"/>
        <v>401</v>
      </c>
      <c r="I8" s="4">
        <v>192</v>
      </c>
      <c r="J8" s="4">
        <v>209</v>
      </c>
      <c r="K8" s="3">
        <v>149</v>
      </c>
      <c r="L8" s="39" t="s">
        <v>77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262</v>
      </c>
      <c r="D9" s="4">
        <v>147</v>
      </c>
      <c r="E9" s="4">
        <v>115</v>
      </c>
      <c r="F9" s="22">
        <v>129</v>
      </c>
      <c r="G9" s="2" t="s">
        <v>12</v>
      </c>
      <c r="H9" s="5">
        <f t="shared" si="0"/>
        <v>133</v>
      </c>
      <c r="I9" s="4">
        <v>64</v>
      </c>
      <c r="J9" s="4">
        <v>69</v>
      </c>
      <c r="K9" s="3">
        <v>51</v>
      </c>
      <c r="L9" s="39" t="s">
        <v>16</v>
      </c>
      <c r="M9" s="37">
        <f t="shared" si="1"/>
        <v>488</v>
      </c>
      <c r="N9" s="11">
        <v>233</v>
      </c>
      <c r="O9" s="4">
        <v>255</v>
      </c>
      <c r="P9" s="22">
        <v>190</v>
      </c>
      <c r="Q9" s="2"/>
    </row>
    <row r="10" spans="2:17" ht="15.75" customHeight="1">
      <c r="B10" s="21" t="s">
        <v>15</v>
      </c>
      <c r="C10" s="5">
        <f t="shared" si="2"/>
        <v>157</v>
      </c>
      <c r="D10" s="4">
        <v>75</v>
      </c>
      <c r="E10" s="4">
        <v>82</v>
      </c>
      <c r="F10" s="22">
        <v>48</v>
      </c>
      <c r="G10" s="2" t="s">
        <v>18</v>
      </c>
      <c r="H10" s="5">
        <f t="shared" si="0"/>
        <v>607</v>
      </c>
      <c r="I10" s="4">
        <v>297</v>
      </c>
      <c r="J10" s="4">
        <v>310</v>
      </c>
      <c r="K10" s="3">
        <v>220</v>
      </c>
      <c r="L10" s="39" t="s">
        <v>19</v>
      </c>
      <c r="M10" s="37">
        <f t="shared" si="1"/>
        <v>704</v>
      </c>
      <c r="N10" s="11">
        <v>418</v>
      </c>
      <c r="O10" s="4">
        <v>286</v>
      </c>
      <c r="P10" s="22">
        <v>340</v>
      </c>
      <c r="Q10" s="2"/>
    </row>
    <row r="11" spans="2:17" ht="15.75" customHeight="1">
      <c r="B11" s="21" t="s">
        <v>17</v>
      </c>
      <c r="C11" s="5">
        <f t="shared" si="2"/>
        <v>170</v>
      </c>
      <c r="D11" s="4">
        <v>86</v>
      </c>
      <c r="E11" s="4">
        <v>84</v>
      </c>
      <c r="F11" s="22">
        <v>58</v>
      </c>
      <c r="G11" s="35" t="s">
        <v>80</v>
      </c>
      <c r="H11" s="5">
        <f t="shared" si="0"/>
        <v>197</v>
      </c>
      <c r="I11" s="4">
        <v>102</v>
      </c>
      <c r="J11" s="4">
        <v>95</v>
      </c>
      <c r="K11" s="3">
        <v>60</v>
      </c>
      <c r="L11" s="39" t="s">
        <v>90</v>
      </c>
      <c r="M11" s="37">
        <f t="shared" si="1"/>
        <v>611</v>
      </c>
      <c r="N11" s="11">
        <v>312</v>
      </c>
      <c r="O11" s="4">
        <v>299</v>
      </c>
      <c r="P11" s="22">
        <v>243</v>
      </c>
      <c r="Q11" s="2"/>
    </row>
    <row r="12" spans="2:17" ht="15.75" customHeight="1">
      <c r="B12" s="21" t="s">
        <v>20</v>
      </c>
      <c r="C12" s="5">
        <f t="shared" si="2"/>
        <v>95</v>
      </c>
      <c r="D12" s="4">
        <v>44</v>
      </c>
      <c r="E12" s="4">
        <v>51</v>
      </c>
      <c r="F12" s="22">
        <v>30</v>
      </c>
      <c r="G12" s="35" t="s">
        <v>81</v>
      </c>
      <c r="H12" s="5">
        <f t="shared" si="0"/>
        <v>367</v>
      </c>
      <c r="I12" s="4">
        <v>183</v>
      </c>
      <c r="J12" s="4">
        <v>184</v>
      </c>
      <c r="K12" s="14">
        <v>137</v>
      </c>
      <c r="L12" s="39" t="s">
        <v>92</v>
      </c>
      <c r="M12" s="37">
        <f t="shared" si="1"/>
        <v>576</v>
      </c>
      <c r="N12" s="11">
        <v>287</v>
      </c>
      <c r="O12" s="4">
        <v>289</v>
      </c>
      <c r="P12" s="22">
        <v>220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194</v>
      </c>
      <c r="I13" s="4">
        <v>103</v>
      </c>
      <c r="J13" s="4">
        <v>91</v>
      </c>
      <c r="K13" s="3">
        <v>102</v>
      </c>
      <c r="L13" s="39" t="s">
        <v>93</v>
      </c>
      <c r="M13" s="37">
        <f t="shared" si="1"/>
        <v>762</v>
      </c>
      <c r="N13" s="11">
        <v>401</v>
      </c>
      <c r="O13" s="4">
        <v>361</v>
      </c>
      <c r="P13" s="22">
        <v>351</v>
      </c>
      <c r="Q13" s="2"/>
    </row>
    <row r="14" spans="2:17" ht="15.75" customHeight="1">
      <c r="B14" s="21" t="s">
        <v>21</v>
      </c>
      <c r="C14" s="5">
        <f t="shared" si="2"/>
        <v>655</v>
      </c>
      <c r="D14" s="4">
        <v>324</v>
      </c>
      <c r="E14" s="4">
        <v>331</v>
      </c>
      <c r="F14" s="22">
        <v>206</v>
      </c>
      <c r="G14" s="35" t="s">
        <v>83</v>
      </c>
      <c r="H14" s="5">
        <f t="shared" si="0"/>
        <v>267</v>
      </c>
      <c r="I14" s="4">
        <v>132</v>
      </c>
      <c r="J14" s="4">
        <v>135</v>
      </c>
      <c r="K14" s="3">
        <v>104</v>
      </c>
      <c r="L14" s="39" t="s">
        <v>94</v>
      </c>
      <c r="M14" s="48">
        <f t="shared" si="1"/>
        <v>371</v>
      </c>
      <c r="N14" s="12">
        <v>206</v>
      </c>
      <c r="O14" s="6">
        <v>165</v>
      </c>
      <c r="P14" s="23">
        <v>183</v>
      </c>
      <c r="Q14" s="2"/>
    </row>
    <row r="15" spans="2:17" ht="15.75" customHeight="1">
      <c r="B15" s="21" t="s">
        <v>22</v>
      </c>
      <c r="C15" s="5">
        <f t="shared" si="2"/>
        <v>749</v>
      </c>
      <c r="D15" s="4">
        <v>365</v>
      </c>
      <c r="E15" s="4">
        <v>384</v>
      </c>
      <c r="F15" s="22">
        <v>250</v>
      </c>
      <c r="G15" s="35" t="s">
        <v>84</v>
      </c>
      <c r="H15" s="5">
        <f t="shared" si="0"/>
        <v>176</v>
      </c>
      <c r="I15" s="4">
        <v>89</v>
      </c>
      <c r="J15" s="4">
        <v>87</v>
      </c>
      <c r="K15" s="3">
        <v>70</v>
      </c>
      <c r="L15" s="41" t="s">
        <v>24</v>
      </c>
      <c r="M15" s="60">
        <f t="shared" si="1"/>
        <v>955</v>
      </c>
      <c r="N15" s="13">
        <v>462</v>
      </c>
      <c r="O15" s="7">
        <v>493</v>
      </c>
      <c r="P15" s="24">
        <v>369</v>
      </c>
      <c r="Q15" s="2"/>
    </row>
    <row r="16" spans="2:17" ht="15.75" customHeight="1">
      <c r="B16" s="21" t="s">
        <v>23</v>
      </c>
      <c r="C16" s="5">
        <f t="shared" si="2"/>
        <v>617</v>
      </c>
      <c r="D16" s="4">
        <v>300</v>
      </c>
      <c r="E16" s="4">
        <v>317</v>
      </c>
      <c r="F16" s="22">
        <v>207</v>
      </c>
      <c r="G16" s="35" t="s">
        <v>85</v>
      </c>
      <c r="H16" s="5">
        <f t="shared" si="0"/>
        <v>303</v>
      </c>
      <c r="I16" s="4">
        <v>161</v>
      </c>
      <c r="J16" s="4">
        <v>142</v>
      </c>
      <c r="K16" s="14">
        <v>111</v>
      </c>
      <c r="L16" s="39" t="s">
        <v>25</v>
      </c>
      <c r="M16" s="5">
        <f t="shared" si="1"/>
        <v>566</v>
      </c>
      <c r="N16" s="11">
        <v>281</v>
      </c>
      <c r="O16" s="4">
        <v>285</v>
      </c>
      <c r="P16" s="22">
        <v>201</v>
      </c>
      <c r="Q16" s="2"/>
    </row>
    <row r="17" spans="2:17" ht="15.75" customHeight="1">
      <c r="B17" s="21" t="s">
        <v>26</v>
      </c>
      <c r="C17" s="5">
        <f t="shared" si="2"/>
        <v>367</v>
      </c>
      <c r="D17" s="4">
        <v>190</v>
      </c>
      <c r="E17" s="4">
        <v>177</v>
      </c>
      <c r="F17" s="22">
        <v>126</v>
      </c>
      <c r="G17" s="35" t="s">
        <v>86</v>
      </c>
      <c r="H17" s="5">
        <f t="shared" si="0"/>
        <v>369</v>
      </c>
      <c r="I17" s="4">
        <v>187</v>
      </c>
      <c r="J17" s="4">
        <v>182</v>
      </c>
      <c r="K17" s="3">
        <v>118</v>
      </c>
      <c r="L17" s="39" t="s">
        <v>27</v>
      </c>
      <c r="M17" s="37">
        <f t="shared" si="1"/>
        <v>1221</v>
      </c>
      <c r="N17" s="11">
        <v>618</v>
      </c>
      <c r="O17" s="4">
        <v>603</v>
      </c>
      <c r="P17" s="25">
        <v>522</v>
      </c>
      <c r="Q17" s="2"/>
    </row>
    <row r="18" spans="2:17" ht="15.75" customHeight="1">
      <c r="B18" s="21" t="s">
        <v>28</v>
      </c>
      <c r="C18" s="5">
        <f t="shared" si="2"/>
        <v>1356</v>
      </c>
      <c r="D18" s="4">
        <v>697</v>
      </c>
      <c r="E18" s="4">
        <v>659</v>
      </c>
      <c r="F18" s="22">
        <v>539</v>
      </c>
      <c r="G18" s="35" t="s">
        <v>87</v>
      </c>
      <c r="H18" s="5">
        <f t="shared" si="0"/>
        <v>297</v>
      </c>
      <c r="I18" s="4">
        <v>161</v>
      </c>
      <c r="J18" s="4">
        <v>136</v>
      </c>
      <c r="K18" s="3">
        <v>100</v>
      </c>
      <c r="L18" s="39" t="s">
        <v>30</v>
      </c>
      <c r="M18" s="37">
        <f t="shared" si="1"/>
        <v>1437</v>
      </c>
      <c r="N18" s="11">
        <v>710</v>
      </c>
      <c r="O18" s="4">
        <v>727</v>
      </c>
      <c r="P18" s="22">
        <v>582</v>
      </c>
      <c r="Q18" s="2"/>
    </row>
    <row r="19" spans="2:17" ht="15.75" customHeight="1">
      <c r="B19" s="21" t="s">
        <v>31</v>
      </c>
      <c r="C19" s="5">
        <f t="shared" si="2"/>
        <v>3789</v>
      </c>
      <c r="D19" s="4">
        <v>1911</v>
      </c>
      <c r="E19" s="4">
        <v>1878</v>
      </c>
      <c r="F19" s="22">
        <v>1452</v>
      </c>
      <c r="G19" s="35" t="s">
        <v>88</v>
      </c>
      <c r="H19" s="5">
        <f t="shared" si="0"/>
        <v>81</v>
      </c>
      <c r="I19" s="4">
        <v>39</v>
      </c>
      <c r="J19" s="4">
        <v>42</v>
      </c>
      <c r="K19" s="3">
        <v>24</v>
      </c>
      <c r="L19" s="39" t="s">
        <v>101</v>
      </c>
      <c r="M19" s="37">
        <f t="shared" si="1"/>
        <v>1459</v>
      </c>
      <c r="N19" s="11">
        <v>729</v>
      </c>
      <c r="O19" s="4">
        <v>730</v>
      </c>
      <c r="P19" s="22">
        <v>588</v>
      </c>
      <c r="Q19" s="2"/>
    </row>
    <row r="20" spans="2:17" ht="15.75" customHeight="1">
      <c r="B20" s="21" t="s">
        <v>34</v>
      </c>
      <c r="C20" s="5">
        <f t="shared" si="2"/>
        <v>461</v>
      </c>
      <c r="D20" s="4">
        <v>223</v>
      </c>
      <c r="E20" s="4">
        <v>238</v>
      </c>
      <c r="F20" s="22">
        <v>178</v>
      </c>
      <c r="G20" s="2" t="s">
        <v>29</v>
      </c>
      <c r="H20" s="5">
        <f t="shared" si="0"/>
        <v>489</v>
      </c>
      <c r="I20" s="4">
        <v>254</v>
      </c>
      <c r="J20" s="4">
        <v>235</v>
      </c>
      <c r="K20" s="14">
        <v>167</v>
      </c>
      <c r="L20" s="39" t="s">
        <v>36</v>
      </c>
      <c r="M20" s="37">
        <f t="shared" si="1"/>
        <v>1571</v>
      </c>
      <c r="N20" s="11">
        <v>767</v>
      </c>
      <c r="O20" s="4">
        <v>804</v>
      </c>
      <c r="P20" s="22">
        <v>668</v>
      </c>
      <c r="Q20" s="2"/>
    </row>
    <row r="21" spans="2:17" ht="15.75" customHeight="1">
      <c r="B21" s="21" t="s">
        <v>37</v>
      </c>
      <c r="C21" s="5">
        <f t="shared" si="2"/>
        <v>201</v>
      </c>
      <c r="D21" s="4">
        <v>100</v>
      </c>
      <c r="E21" s="4">
        <v>101</v>
      </c>
      <c r="F21" s="22">
        <v>76</v>
      </c>
      <c r="G21" s="2" t="s">
        <v>32</v>
      </c>
      <c r="H21" s="5">
        <f t="shared" si="0"/>
        <v>1017</v>
      </c>
      <c r="I21" s="4">
        <v>530</v>
      </c>
      <c r="J21" s="4">
        <v>487</v>
      </c>
      <c r="K21" s="3">
        <v>447</v>
      </c>
      <c r="L21" s="39" t="s">
        <v>38</v>
      </c>
      <c r="M21" s="37">
        <f t="shared" si="1"/>
        <v>2897</v>
      </c>
      <c r="N21" s="11">
        <v>1454</v>
      </c>
      <c r="O21" s="4">
        <v>1443</v>
      </c>
      <c r="P21" s="22">
        <v>1152</v>
      </c>
      <c r="Q21" s="2"/>
    </row>
    <row r="22" spans="2:17" ht="15.75" customHeight="1">
      <c r="B22" s="21" t="s">
        <v>39</v>
      </c>
      <c r="C22" s="5">
        <f t="shared" si="2"/>
        <v>249</v>
      </c>
      <c r="D22" s="4">
        <v>128</v>
      </c>
      <c r="E22" s="4">
        <v>121</v>
      </c>
      <c r="F22" s="22">
        <v>95</v>
      </c>
      <c r="G22" s="2" t="s">
        <v>35</v>
      </c>
      <c r="H22" s="5">
        <f t="shared" si="0"/>
        <v>908</v>
      </c>
      <c r="I22" s="4">
        <v>466</v>
      </c>
      <c r="J22" s="4">
        <v>442</v>
      </c>
      <c r="K22" s="3">
        <v>391</v>
      </c>
      <c r="L22" s="39" t="s">
        <v>41</v>
      </c>
      <c r="M22" s="37">
        <f t="shared" si="1"/>
        <v>1148</v>
      </c>
      <c r="N22" s="11">
        <v>590</v>
      </c>
      <c r="O22" s="4">
        <v>558</v>
      </c>
      <c r="P22" s="22">
        <v>419</v>
      </c>
      <c r="Q22" s="10"/>
    </row>
    <row r="23" spans="2:17" ht="15.75" customHeight="1">
      <c r="B23" s="21" t="s">
        <v>42</v>
      </c>
      <c r="C23" s="5">
        <f t="shared" si="2"/>
        <v>163</v>
      </c>
      <c r="D23" s="4">
        <v>77</v>
      </c>
      <c r="E23" s="4">
        <v>86</v>
      </c>
      <c r="F23" s="22">
        <v>87</v>
      </c>
      <c r="G23" s="2" t="s">
        <v>40</v>
      </c>
      <c r="H23" s="5">
        <f t="shared" si="0"/>
        <v>351</v>
      </c>
      <c r="I23" s="4">
        <v>175</v>
      </c>
      <c r="J23" s="4">
        <v>176</v>
      </c>
      <c r="K23" s="3">
        <v>107</v>
      </c>
      <c r="L23" s="39" t="s">
        <v>44</v>
      </c>
      <c r="M23" s="37">
        <f t="shared" si="1"/>
        <v>813</v>
      </c>
      <c r="N23" s="11">
        <v>414</v>
      </c>
      <c r="O23" s="4">
        <v>399</v>
      </c>
      <c r="P23" s="22">
        <v>373</v>
      </c>
      <c r="Q23" s="2"/>
    </row>
    <row r="24" spans="2:17" ht="15.75" customHeight="1">
      <c r="B24" s="21" t="s">
        <v>45</v>
      </c>
      <c r="C24" s="5">
        <f t="shared" si="2"/>
        <v>147</v>
      </c>
      <c r="D24" s="4">
        <v>71</v>
      </c>
      <c r="E24" s="4">
        <v>76</v>
      </c>
      <c r="F24" s="22">
        <v>68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255</v>
      </c>
      <c r="N24" s="11">
        <v>128</v>
      </c>
      <c r="O24" s="4">
        <v>127</v>
      </c>
      <c r="P24" s="22">
        <v>74</v>
      </c>
      <c r="Q24" s="2"/>
    </row>
    <row r="25" spans="2:17" ht="15.75" customHeight="1">
      <c r="B25" s="21" t="s">
        <v>48</v>
      </c>
      <c r="C25" s="5">
        <f t="shared" si="2"/>
        <v>248</v>
      </c>
      <c r="D25" s="4">
        <v>144</v>
      </c>
      <c r="E25" s="4">
        <v>104</v>
      </c>
      <c r="F25" s="22">
        <v>123</v>
      </c>
      <c r="G25" s="2" t="s">
        <v>46</v>
      </c>
      <c r="H25" s="5">
        <f t="shared" si="0"/>
        <v>683</v>
      </c>
      <c r="I25" s="4">
        <v>383</v>
      </c>
      <c r="J25" s="4">
        <v>300</v>
      </c>
      <c r="K25" s="3">
        <v>306</v>
      </c>
      <c r="L25" s="39" t="s">
        <v>50</v>
      </c>
      <c r="M25" s="37">
        <f t="shared" si="1"/>
        <v>1943</v>
      </c>
      <c r="N25" s="11">
        <v>1002</v>
      </c>
      <c r="O25" s="4">
        <v>941</v>
      </c>
      <c r="P25" s="22">
        <v>814</v>
      </c>
      <c r="Q25" s="2"/>
    </row>
    <row r="26" spans="2:17" ht="15.75" customHeight="1">
      <c r="B26" s="21" t="s">
        <v>51</v>
      </c>
      <c r="C26" s="5">
        <f t="shared" si="2"/>
        <v>164</v>
      </c>
      <c r="D26" s="4">
        <v>89</v>
      </c>
      <c r="E26" s="4">
        <v>75</v>
      </c>
      <c r="F26" s="22">
        <v>73</v>
      </c>
      <c r="G26" s="2" t="s">
        <v>49</v>
      </c>
      <c r="H26" s="5">
        <f t="shared" si="0"/>
        <v>272</v>
      </c>
      <c r="I26" s="4">
        <v>154</v>
      </c>
      <c r="J26" s="4">
        <v>118</v>
      </c>
      <c r="K26" s="3">
        <v>130</v>
      </c>
      <c r="L26" s="39" t="s">
        <v>53</v>
      </c>
      <c r="M26" s="37">
        <f t="shared" si="1"/>
        <v>465</v>
      </c>
      <c r="N26" s="11">
        <v>242</v>
      </c>
      <c r="O26" s="4">
        <v>223</v>
      </c>
      <c r="P26" s="22">
        <v>221</v>
      </c>
      <c r="Q26" s="2"/>
    </row>
    <row r="27" spans="2:17" ht="15.75" customHeight="1">
      <c r="B27" s="21" t="s">
        <v>54</v>
      </c>
      <c r="C27" s="5">
        <f t="shared" si="2"/>
        <v>262</v>
      </c>
      <c r="D27" s="4">
        <v>130</v>
      </c>
      <c r="E27" s="4">
        <v>132</v>
      </c>
      <c r="F27" s="22">
        <v>119</v>
      </c>
      <c r="G27" s="2" t="s">
        <v>52</v>
      </c>
      <c r="H27" s="5">
        <f t="shared" si="0"/>
        <v>344</v>
      </c>
      <c r="I27" s="4">
        <v>174</v>
      </c>
      <c r="J27" s="4">
        <v>170</v>
      </c>
      <c r="K27" s="3">
        <v>148</v>
      </c>
      <c r="L27" s="39" t="s">
        <v>56</v>
      </c>
      <c r="M27" s="37">
        <f t="shared" si="1"/>
        <v>2153</v>
      </c>
      <c r="N27" s="11">
        <v>1072</v>
      </c>
      <c r="O27" s="4">
        <v>1081</v>
      </c>
      <c r="P27" s="22">
        <v>920</v>
      </c>
      <c r="Q27" s="2"/>
    </row>
    <row r="28" spans="2:17" ht="15.75" customHeight="1">
      <c r="B28" s="21" t="s">
        <v>95</v>
      </c>
      <c r="C28" s="5">
        <f t="shared" si="2"/>
        <v>8178</v>
      </c>
      <c r="D28" s="4">
        <v>4171</v>
      </c>
      <c r="E28" s="4">
        <v>4007</v>
      </c>
      <c r="F28" s="22">
        <v>3340</v>
      </c>
      <c r="G28" s="2" t="s">
        <v>55</v>
      </c>
      <c r="H28" s="5">
        <f t="shared" si="0"/>
        <v>956</v>
      </c>
      <c r="I28" s="4">
        <v>492</v>
      </c>
      <c r="J28" s="4">
        <v>464</v>
      </c>
      <c r="K28" s="3">
        <v>346</v>
      </c>
      <c r="L28" s="39" t="s">
        <v>58</v>
      </c>
      <c r="M28" s="37">
        <f t="shared" si="1"/>
        <v>1613</v>
      </c>
      <c r="N28" s="11">
        <v>781</v>
      </c>
      <c r="O28" s="4">
        <v>832</v>
      </c>
      <c r="P28" s="22">
        <v>662</v>
      </c>
      <c r="Q28" s="2"/>
    </row>
    <row r="29" spans="2:17" ht="15.75" customHeight="1">
      <c r="B29" s="21" t="s">
        <v>57</v>
      </c>
      <c r="C29" s="5">
        <f t="shared" si="2"/>
        <v>131</v>
      </c>
      <c r="D29" s="4">
        <v>76</v>
      </c>
      <c r="E29" s="4">
        <v>55</v>
      </c>
      <c r="F29" s="22">
        <v>62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f t="shared" si="1"/>
        <v>1224</v>
      </c>
      <c r="N29" s="11">
        <v>572</v>
      </c>
      <c r="O29" s="4">
        <v>652</v>
      </c>
      <c r="P29" s="22">
        <v>550</v>
      </c>
      <c r="Q29" s="2"/>
    </row>
    <row r="30" spans="2:17" ht="15.75" customHeight="1">
      <c r="B30" s="21" t="s">
        <v>59</v>
      </c>
      <c r="C30" s="5">
        <f t="shared" si="2"/>
        <v>185</v>
      </c>
      <c r="D30" s="4">
        <v>125</v>
      </c>
      <c r="E30" s="4">
        <v>60</v>
      </c>
      <c r="F30" s="22">
        <v>127</v>
      </c>
      <c r="G30" s="2" t="s">
        <v>63</v>
      </c>
      <c r="H30" s="5">
        <f t="shared" si="0"/>
        <v>1368</v>
      </c>
      <c r="I30" s="4">
        <v>774</v>
      </c>
      <c r="J30" s="4">
        <v>594</v>
      </c>
      <c r="K30" s="3">
        <v>635</v>
      </c>
      <c r="L30" s="39" t="s">
        <v>64</v>
      </c>
      <c r="M30" s="37">
        <f t="shared" si="1"/>
        <v>705</v>
      </c>
      <c r="N30" s="11">
        <v>343</v>
      </c>
      <c r="O30" s="4">
        <v>362</v>
      </c>
      <c r="P30" s="22">
        <v>336</v>
      </c>
      <c r="Q30" s="2"/>
    </row>
    <row r="31" spans="2:17" ht="15.75" customHeight="1">
      <c r="B31" s="21" t="s">
        <v>62</v>
      </c>
      <c r="C31" s="5">
        <f t="shared" si="2"/>
        <v>58</v>
      </c>
      <c r="D31" s="4">
        <v>31</v>
      </c>
      <c r="E31" s="4">
        <v>27</v>
      </c>
      <c r="F31" s="22">
        <v>31</v>
      </c>
      <c r="G31" s="21" t="s">
        <v>66</v>
      </c>
      <c r="H31" s="5">
        <f t="shared" si="0"/>
        <v>278</v>
      </c>
      <c r="I31" s="4">
        <v>141</v>
      </c>
      <c r="J31" s="4">
        <v>137</v>
      </c>
      <c r="K31" s="32">
        <v>123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219</v>
      </c>
      <c r="D32" s="4">
        <v>126</v>
      </c>
      <c r="E32" s="4">
        <v>93</v>
      </c>
      <c r="F32" s="22">
        <v>96</v>
      </c>
      <c r="G32" s="44" t="s">
        <v>68</v>
      </c>
      <c r="H32" s="5">
        <f t="shared" si="0"/>
        <v>483</v>
      </c>
      <c r="I32" s="4">
        <v>239</v>
      </c>
      <c r="J32" s="4">
        <v>244</v>
      </c>
      <c r="K32" s="32">
        <v>220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153</v>
      </c>
      <c r="D33" s="4">
        <v>78</v>
      </c>
      <c r="E33" s="4">
        <v>75</v>
      </c>
      <c r="F33" s="22">
        <v>57</v>
      </c>
      <c r="G33" s="44" t="s">
        <v>71</v>
      </c>
      <c r="H33" s="5">
        <f t="shared" si="0"/>
        <v>320</v>
      </c>
      <c r="I33" s="4">
        <v>174</v>
      </c>
      <c r="J33" s="4">
        <v>146</v>
      </c>
      <c r="K33" s="32">
        <v>134</v>
      </c>
      <c r="L33" s="53" t="s">
        <v>69</v>
      </c>
      <c r="M33" s="54">
        <f>SUM(N33:O33)</f>
        <v>47657</v>
      </c>
      <c r="N33" s="55">
        <f>SUM(D5:D35,I5:I35,N5:N14)</f>
        <v>24625</v>
      </c>
      <c r="O33" s="55">
        <f>SUM(E5:E35,J5:J35,O5:O14)</f>
        <v>23032</v>
      </c>
      <c r="P33" s="59">
        <f>SUM(F5:F35,K5:K35,P5:P14)</f>
        <v>19532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8174</v>
      </c>
      <c r="I34" s="4">
        <v>4284</v>
      </c>
      <c r="J34" s="64">
        <v>3890</v>
      </c>
      <c r="K34" s="32">
        <v>3565</v>
      </c>
      <c r="L34" s="42" t="s">
        <v>72</v>
      </c>
      <c r="M34" s="57">
        <f>SUM(N34:O34)</f>
        <v>20425</v>
      </c>
      <c r="N34" s="8">
        <f>SUM(N15:N30)</f>
        <v>10165</v>
      </c>
      <c r="O34" s="8">
        <f>SUM(O15:O30)</f>
        <v>10260</v>
      </c>
      <c r="P34" s="26">
        <f>SUM(P15:P30)</f>
        <v>8451</v>
      </c>
      <c r="Q34" s="2"/>
    </row>
    <row r="35" spans="2:17" ht="15.75" customHeight="1" thickBot="1">
      <c r="B35" s="27" t="s">
        <v>67</v>
      </c>
      <c r="C35" s="28">
        <f t="shared" si="2"/>
        <v>49</v>
      </c>
      <c r="D35" s="29">
        <v>25</v>
      </c>
      <c r="E35" s="29">
        <v>24</v>
      </c>
      <c r="F35" s="31">
        <v>22</v>
      </c>
      <c r="G35" s="34" t="s">
        <v>89</v>
      </c>
      <c r="H35" s="62">
        <f>I35+J35</f>
        <v>1181</v>
      </c>
      <c r="I35" s="63">
        <v>608</v>
      </c>
      <c r="J35" s="29">
        <v>573</v>
      </c>
      <c r="K35" s="33">
        <v>471</v>
      </c>
      <c r="L35" s="43" t="s">
        <v>74</v>
      </c>
      <c r="M35" s="46">
        <f>SUM(M33:M34)</f>
        <v>68082</v>
      </c>
      <c r="N35" s="46">
        <f>SUM(N33:N34)</f>
        <v>34790</v>
      </c>
      <c r="O35" s="46">
        <f>SUM(O33:O34)</f>
        <v>33292</v>
      </c>
      <c r="P35" s="61">
        <f>SUM(P33:P34)</f>
        <v>27983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="110" zoomScaleNormal="110" zoomScalePageLayoutView="0" workbookViewId="0" topLeftCell="A1">
      <selection activeCell="A1" sqref="A1:IV16384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115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1035</v>
      </c>
      <c r="D5" s="4">
        <v>507</v>
      </c>
      <c r="E5" s="4">
        <v>528</v>
      </c>
      <c r="F5" s="30">
        <v>366</v>
      </c>
      <c r="G5" s="21" t="s">
        <v>70</v>
      </c>
      <c r="H5" s="5">
        <f aca="true" t="shared" si="0" ref="H5:H34">I5+J5</f>
        <v>267</v>
      </c>
      <c r="I5" s="4">
        <v>123</v>
      </c>
      <c r="J5" s="4">
        <v>144</v>
      </c>
      <c r="K5" s="22">
        <v>102</v>
      </c>
      <c r="L5" s="39" t="s">
        <v>13</v>
      </c>
      <c r="M5" s="37">
        <f aca="true" t="shared" si="1" ref="M5:M30">N5+O5</f>
        <v>315</v>
      </c>
      <c r="N5" s="11">
        <v>144</v>
      </c>
      <c r="O5" s="4">
        <v>171</v>
      </c>
      <c r="P5" s="22">
        <v>111</v>
      </c>
      <c r="Q5" s="2"/>
    </row>
    <row r="6" spans="2:17" ht="15.75" customHeight="1">
      <c r="B6" s="21" t="s">
        <v>6</v>
      </c>
      <c r="C6" s="5">
        <f aca="true" t="shared" si="2" ref="C6:C35">D6+E6</f>
        <v>406</v>
      </c>
      <c r="D6" s="4">
        <v>206</v>
      </c>
      <c r="E6" s="4">
        <v>200</v>
      </c>
      <c r="F6" s="22">
        <v>131</v>
      </c>
      <c r="G6" s="2" t="s">
        <v>7</v>
      </c>
      <c r="H6" s="5">
        <f t="shared" si="0"/>
        <v>298</v>
      </c>
      <c r="I6" s="4">
        <v>146</v>
      </c>
      <c r="J6" s="4">
        <v>152</v>
      </c>
      <c r="K6" s="3">
        <v>113</v>
      </c>
      <c r="L6" s="40" t="s">
        <v>75</v>
      </c>
      <c r="M6" s="37">
        <f t="shared" si="1"/>
        <v>150</v>
      </c>
      <c r="N6" s="11">
        <v>77</v>
      </c>
      <c r="O6" s="4">
        <v>73</v>
      </c>
      <c r="P6" s="22">
        <v>65</v>
      </c>
      <c r="Q6" s="2"/>
    </row>
    <row r="7" spans="2:17" ht="15.75" customHeight="1">
      <c r="B7" s="21" t="s">
        <v>8</v>
      </c>
      <c r="C7" s="5">
        <f t="shared" si="2"/>
        <v>867</v>
      </c>
      <c r="D7" s="4">
        <v>548</v>
      </c>
      <c r="E7" s="4">
        <v>319</v>
      </c>
      <c r="F7" s="22">
        <v>467</v>
      </c>
      <c r="G7" s="2" t="s">
        <v>9</v>
      </c>
      <c r="H7" s="5">
        <f t="shared" si="0"/>
        <v>345</v>
      </c>
      <c r="I7" s="4">
        <v>167</v>
      </c>
      <c r="J7" s="4">
        <v>178</v>
      </c>
      <c r="K7" s="3">
        <v>154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1018</v>
      </c>
      <c r="D8" s="4">
        <v>493</v>
      </c>
      <c r="E8" s="4">
        <v>525</v>
      </c>
      <c r="F8" s="22">
        <v>410</v>
      </c>
      <c r="G8" s="2" t="s">
        <v>10</v>
      </c>
      <c r="H8" s="5">
        <f t="shared" si="0"/>
        <v>403</v>
      </c>
      <c r="I8" s="4">
        <v>194</v>
      </c>
      <c r="J8" s="4">
        <v>209</v>
      </c>
      <c r="K8" s="3">
        <v>150</v>
      </c>
      <c r="L8" s="39" t="s">
        <v>116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261</v>
      </c>
      <c r="D9" s="4">
        <v>146</v>
      </c>
      <c r="E9" s="4">
        <v>115</v>
      </c>
      <c r="F9" s="22">
        <v>129</v>
      </c>
      <c r="G9" s="2" t="s">
        <v>12</v>
      </c>
      <c r="H9" s="5">
        <f t="shared" si="0"/>
        <v>132</v>
      </c>
      <c r="I9" s="4">
        <v>63</v>
      </c>
      <c r="J9" s="4">
        <v>69</v>
      </c>
      <c r="K9" s="3">
        <v>51</v>
      </c>
      <c r="L9" s="39" t="s">
        <v>16</v>
      </c>
      <c r="M9" s="37">
        <f t="shared" si="1"/>
        <v>491</v>
      </c>
      <c r="N9" s="11">
        <v>235</v>
      </c>
      <c r="O9" s="4">
        <v>256</v>
      </c>
      <c r="P9" s="22">
        <v>190</v>
      </c>
      <c r="Q9" s="2"/>
    </row>
    <row r="10" spans="2:17" ht="15.75" customHeight="1">
      <c r="B10" s="21" t="s">
        <v>15</v>
      </c>
      <c r="C10" s="5">
        <f t="shared" si="2"/>
        <v>157</v>
      </c>
      <c r="D10" s="4">
        <v>75</v>
      </c>
      <c r="E10" s="4">
        <v>82</v>
      </c>
      <c r="F10" s="22">
        <v>48</v>
      </c>
      <c r="G10" s="2" t="s">
        <v>18</v>
      </c>
      <c r="H10" s="5">
        <f t="shared" si="0"/>
        <v>608</v>
      </c>
      <c r="I10" s="4">
        <v>297</v>
      </c>
      <c r="J10" s="4">
        <v>311</v>
      </c>
      <c r="K10" s="3">
        <v>221</v>
      </c>
      <c r="L10" s="39" t="s">
        <v>19</v>
      </c>
      <c r="M10" s="37">
        <f t="shared" si="1"/>
        <v>694</v>
      </c>
      <c r="N10" s="11">
        <v>408</v>
      </c>
      <c r="O10" s="4">
        <v>286</v>
      </c>
      <c r="P10" s="22">
        <v>335</v>
      </c>
      <c r="Q10" s="2"/>
    </row>
    <row r="11" spans="2:17" ht="15.75" customHeight="1">
      <c r="B11" s="21" t="s">
        <v>17</v>
      </c>
      <c r="C11" s="5">
        <f t="shared" si="2"/>
        <v>170</v>
      </c>
      <c r="D11" s="4">
        <v>87</v>
      </c>
      <c r="E11" s="4">
        <v>83</v>
      </c>
      <c r="F11" s="22">
        <v>58</v>
      </c>
      <c r="G11" s="35" t="s">
        <v>80</v>
      </c>
      <c r="H11" s="5">
        <f t="shared" si="0"/>
        <v>195</v>
      </c>
      <c r="I11" s="4">
        <v>101</v>
      </c>
      <c r="J11" s="4">
        <v>94</v>
      </c>
      <c r="K11" s="3">
        <v>60</v>
      </c>
      <c r="L11" s="39" t="s">
        <v>90</v>
      </c>
      <c r="M11" s="37">
        <f t="shared" si="1"/>
        <v>611</v>
      </c>
      <c r="N11" s="11">
        <v>312</v>
      </c>
      <c r="O11" s="4">
        <v>299</v>
      </c>
      <c r="P11" s="22">
        <v>242</v>
      </c>
      <c r="Q11" s="2"/>
    </row>
    <row r="12" spans="2:17" ht="15.75" customHeight="1">
      <c r="B12" s="21" t="s">
        <v>20</v>
      </c>
      <c r="C12" s="5">
        <f t="shared" si="2"/>
        <v>95</v>
      </c>
      <c r="D12" s="4">
        <v>44</v>
      </c>
      <c r="E12" s="4">
        <v>51</v>
      </c>
      <c r="F12" s="22">
        <v>30</v>
      </c>
      <c r="G12" s="35" t="s">
        <v>81</v>
      </c>
      <c r="H12" s="5">
        <f t="shared" si="0"/>
        <v>366</v>
      </c>
      <c r="I12" s="4">
        <v>182</v>
      </c>
      <c r="J12" s="4">
        <v>184</v>
      </c>
      <c r="K12" s="14">
        <v>137</v>
      </c>
      <c r="L12" s="39" t="s">
        <v>92</v>
      </c>
      <c r="M12" s="37">
        <f t="shared" si="1"/>
        <v>578</v>
      </c>
      <c r="N12" s="11">
        <v>287</v>
      </c>
      <c r="O12" s="4">
        <v>291</v>
      </c>
      <c r="P12" s="22">
        <v>220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195</v>
      </c>
      <c r="I13" s="4">
        <v>104</v>
      </c>
      <c r="J13" s="4">
        <v>91</v>
      </c>
      <c r="K13" s="3">
        <v>103</v>
      </c>
      <c r="L13" s="39" t="s">
        <v>93</v>
      </c>
      <c r="M13" s="37">
        <f t="shared" si="1"/>
        <v>772</v>
      </c>
      <c r="N13" s="11">
        <v>405</v>
      </c>
      <c r="O13" s="4">
        <v>367</v>
      </c>
      <c r="P13" s="22">
        <v>353</v>
      </c>
      <c r="Q13" s="2"/>
    </row>
    <row r="14" spans="2:17" ht="15.75" customHeight="1">
      <c r="B14" s="21" t="s">
        <v>21</v>
      </c>
      <c r="C14" s="5">
        <f t="shared" si="2"/>
        <v>654</v>
      </c>
      <c r="D14" s="4">
        <v>325</v>
      </c>
      <c r="E14" s="4">
        <v>329</v>
      </c>
      <c r="F14" s="22">
        <v>206</v>
      </c>
      <c r="G14" s="35" t="s">
        <v>83</v>
      </c>
      <c r="H14" s="5">
        <f t="shared" si="0"/>
        <v>267</v>
      </c>
      <c r="I14" s="4">
        <v>132</v>
      </c>
      <c r="J14" s="4">
        <v>135</v>
      </c>
      <c r="K14" s="3">
        <v>104</v>
      </c>
      <c r="L14" s="39" t="s">
        <v>94</v>
      </c>
      <c r="M14" s="48">
        <f t="shared" si="1"/>
        <v>368</v>
      </c>
      <c r="N14" s="12">
        <v>205</v>
      </c>
      <c r="O14" s="6">
        <v>163</v>
      </c>
      <c r="P14" s="23">
        <v>181</v>
      </c>
      <c r="Q14" s="2"/>
    </row>
    <row r="15" spans="2:17" ht="15.75" customHeight="1">
      <c r="B15" s="21" t="s">
        <v>22</v>
      </c>
      <c r="C15" s="5">
        <f t="shared" si="2"/>
        <v>753</v>
      </c>
      <c r="D15" s="4">
        <v>366</v>
      </c>
      <c r="E15" s="4">
        <v>387</v>
      </c>
      <c r="F15" s="22">
        <v>251</v>
      </c>
      <c r="G15" s="35" t="s">
        <v>84</v>
      </c>
      <c r="H15" s="5">
        <f t="shared" si="0"/>
        <v>178</v>
      </c>
      <c r="I15" s="4">
        <v>91</v>
      </c>
      <c r="J15" s="4">
        <v>87</v>
      </c>
      <c r="K15" s="3">
        <v>70</v>
      </c>
      <c r="L15" s="41" t="s">
        <v>24</v>
      </c>
      <c r="M15" s="60">
        <f t="shared" si="1"/>
        <v>957</v>
      </c>
      <c r="N15" s="13">
        <v>464</v>
      </c>
      <c r="O15" s="7">
        <v>493</v>
      </c>
      <c r="P15" s="24">
        <v>370</v>
      </c>
      <c r="Q15" s="2"/>
    </row>
    <row r="16" spans="2:17" ht="15.75" customHeight="1">
      <c r="B16" s="21" t="s">
        <v>23</v>
      </c>
      <c r="C16" s="5">
        <f t="shared" si="2"/>
        <v>619</v>
      </c>
      <c r="D16" s="4">
        <v>301</v>
      </c>
      <c r="E16" s="4">
        <v>318</v>
      </c>
      <c r="F16" s="22">
        <v>208</v>
      </c>
      <c r="G16" s="35" t="s">
        <v>85</v>
      </c>
      <c r="H16" s="5">
        <f t="shared" si="0"/>
        <v>303</v>
      </c>
      <c r="I16" s="4">
        <v>160</v>
      </c>
      <c r="J16" s="4">
        <v>143</v>
      </c>
      <c r="K16" s="14">
        <v>112</v>
      </c>
      <c r="L16" s="39" t="s">
        <v>25</v>
      </c>
      <c r="M16" s="5">
        <f t="shared" si="1"/>
        <v>568</v>
      </c>
      <c r="N16" s="11">
        <v>282</v>
      </c>
      <c r="O16" s="4">
        <v>286</v>
      </c>
      <c r="P16" s="22">
        <v>201</v>
      </c>
      <c r="Q16" s="2"/>
    </row>
    <row r="17" spans="2:17" ht="15.75" customHeight="1">
      <c r="B17" s="21" t="s">
        <v>26</v>
      </c>
      <c r="C17" s="5">
        <f t="shared" si="2"/>
        <v>369</v>
      </c>
      <c r="D17" s="4">
        <v>191</v>
      </c>
      <c r="E17" s="4">
        <v>178</v>
      </c>
      <c r="F17" s="22">
        <v>127</v>
      </c>
      <c r="G17" s="35" t="s">
        <v>86</v>
      </c>
      <c r="H17" s="5">
        <f t="shared" si="0"/>
        <v>369</v>
      </c>
      <c r="I17" s="4">
        <v>187</v>
      </c>
      <c r="J17" s="4">
        <v>182</v>
      </c>
      <c r="K17" s="3">
        <v>118</v>
      </c>
      <c r="L17" s="39" t="s">
        <v>27</v>
      </c>
      <c r="M17" s="37">
        <f t="shared" si="1"/>
        <v>1222</v>
      </c>
      <c r="N17" s="11">
        <v>620</v>
      </c>
      <c r="O17" s="4">
        <v>602</v>
      </c>
      <c r="P17" s="25">
        <v>522</v>
      </c>
      <c r="Q17" s="2"/>
    </row>
    <row r="18" spans="2:17" ht="15.75" customHeight="1">
      <c r="B18" s="21" t="s">
        <v>28</v>
      </c>
      <c r="C18" s="5">
        <f t="shared" si="2"/>
        <v>1349</v>
      </c>
      <c r="D18" s="4">
        <v>693</v>
      </c>
      <c r="E18" s="4">
        <v>656</v>
      </c>
      <c r="F18" s="22">
        <v>535</v>
      </c>
      <c r="G18" s="35" t="s">
        <v>87</v>
      </c>
      <c r="H18" s="5">
        <f t="shared" si="0"/>
        <v>299</v>
      </c>
      <c r="I18" s="4">
        <v>161</v>
      </c>
      <c r="J18" s="4">
        <v>138</v>
      </c>
      <c r="K18" s="3">
        <v>102</v>
      </c>
      <c r="L18" s="39" t="s">
        <v>30</v>
      </c>
      <c r="M18" s="37">
        <f t="shared" si="1"/>
        <v>1436</v>
      </c>
      <c r="N18" s="11">
        <v>709</v>
      </c>
      <c r="O18" s="4">
        <v>727</v>
      </c>
      <c r="P18" s="22">
        <v>582</v>
      </c>
      <c r="Q18" s="2"/>
    </row>
    <row r="19" spans="2:17" ht="15.75" customHeight="1">
      <c r="B19" s="21" t="s">
        <v>31</v>
      </c>
      <c r="C19" s="5">
        <f t="shared" si="2"/>
        <v>3796</v>
      </c>
      <c r="D19" s="4">
        <v>1916</v>
      </c>
      <c r="E19" s="4">
        <v>1880</v>
      </c>
      <c r="F19" s="22">
        <v>1454</v>
      </c>
      <c r="G19" s="35" t="s">
        <v>88</v>
      </c>
      <c r="H19" s="5">
        <f t="shared" si="0"/>
        <v>81</v>
      </c>
      <c r="I19" s="4">
        <v>39</v>
      </c>
      <c r="J19" s="4">
        <v>42</v>
      </c>
      <c r="K19" s="3">
        <v>24</v>
      </c>
      <c r="L19" s="39" t="s">
        <v>101</v>
      </c>
      <c r="M19" s="37">
        <f t="shared" si="1"/>
        <v>1456</v>
      </c>
      <c r="N19" s="11">
        <v>728</v>
      </c>
      <c r="O19" s="4">
        <v>728</v>
      </c>
      <c r="P19" s="22">
        <v>588</v>
      </c>
      <c r="Q19" s="2"/>
    </row>
    <row r="20" spans="2:17" ht="15.75" customHeight="1">
      <c r="B20" s="21" t="s">
        <v>34</v>
      </c>
      <c r="C20" s="5">
        <f t="shared" si="2"/>
        <v>456</v>
      </c>
      <c r="D20" s="4">
        <v>218</v>
      </c>
      <c r="E20" s="4">
        <v>238</v>
      </c>
      <c r="F20" s="22">
        <v>178</v>
      </c>
      <c r="G20" s="2" t="s">
        <v>29</v>
      </c>
      <c r="H20" s="5">
        <f t="shared" si="0"/>
        <v>489</v>
      </c>
      <c r="I20" s="4">
        <v>254</v>
      </c>
      <c r="J20" s="4">
        <v>235</v>
      </c>
      <c r="K20" s="14">
        <v>165</v>
      </c>
      <c r="L20" s="39" t="s">
        <v>36</v>
      </c>
      <c r="M20" s="37">
        <f t="shared" si="1"/>
        <v>1572</v>
      </c>
      <c r="N20" s="11">
        <v>767</v>
      </c>
      <c r="O20" s="4">
        <v>805</v>
      </c>
      <c r="P20" s="22">
        <v>669</v>
      </c>
      <c r="Q20" s="2"/>
    </row>
    <row r="21" spans="2:17" ht="15.75" customHeight="1">
      <c r="B21" s="21" t="s">
        <v>37</v>
      </c>
      <c r="C21" s="5">
        <f t="shared" si="2"/>
        <v>200</v>
      </c>
      <c r="D21" s="4">
        <v>99</v>
      </c>
      <c r="E21" s="4">
        <v>101</v>
      </c>
      <c r="F21" s="22">
        <v>75</v>
      </c>
      <c r="G21" s="2" t="s">
        <v>32</v>
      </c>
      <c r="H21" s="5">
        <f t="shared" si="0"/>
        <v>1022</v>
      </c>
      <c r="I21" s="4">
        <v>530</v>
      </c>
      <c r="J21" s="4">
        <v>492</v>
      </c>
      <c r="K21" s="3">
        <v>450</v>
      </c>
      <c r="L21" s="39" t="s">
        <v>38</v>
      </c>
      <c r="M21" s="37">
        <f t="shared" si="1"/>
        <v>2891</v>
      </c>
      <c r="N21" s="11">
        <v>1452</v>
      </c>
      <c r="O21" s="4">
        <v>1439</v>
      </c>
      <c r="P21" s="22">
        <v>1151</v>
      </c>
      <c r="Q21" s="2"/>
    </row>
    <row r="22" spans="2:17" ht="15.75" customHeight="1">
      <c r="B22" s="21" t="s">
        <v>39</v>
      </c>
      <c r="C22" s="5">
        <f t="shared" si="2"/>
        <v>254</v>
      </c>
      <c r="D22" s="4">
        <v>132</v>
      </c>
      <c r="E22" s="4">
        <v>122</v>
      </c>
      <c r="F22" s="22">
        <v>96</v>
      </c>
      <c r="G22" s="2" t="s">
        <v>35</v>
      </c>
      <c r="H22" s="5">
        <f t="shared" si="0"/>
        <v>908</v>
      </c>
      <c r="I22" s="4">
        <v>466</v>
      </c>
      <c r="J22" s="4">
        <v>442</v>
      </c>
      <c r="K22" s="3">
        <v>392</v>
      </c>
      <c r="L22" s="39" t="s">
        <v>41</v>
      </c>
      <c r="M22" s="37">
        <f t="shared" si="1"/>
        <v>1148</v>
      </c>
      <c r="N22" s="11">
        <v>592</v>
      </c>
      <c r="O22" s="4">
        <v>556</v>
      </c>
      <c r="P22" s="22">
        <v>421</v>
      </c>
      <c r="Q22" s="10"/>
    </row>
    <row r="23" spans="2:17" ht="15.75" customHeight="1">
      <c r="B23" s="21" t="s">
        <v>42</v>
      </c>
      <c r="C23" s="5">
        <f t="shared" si="2"/>
        <v>159</v>
      </c>
      <c r="D23" s="4">
        <v>75</v>
      </c>
      <c r="E23" s="4">
        <v>84</v>
      </c>
      <c r="F23" s="22">
        <v>85</v>
      </c>
      <c r="G23" s="2" t="s">
        <v>40</v>
      </c>
      <c r="H23" s="5">
        <f t="shared" si="0"/>
        <v>349</v>
      </c>
      <c r="I23" s="4">
        <v>174</v>
      </c>
      <c r="J23" s="4">
        <v>175</v>
      </c>
      <c r="K23" s="3">
        <v>107</v>
      </c>
      <c r="L23" s="39" t="s">
        <v>44</v>
      </c>
      <c r="M23" s="37">
        <f t="shared" si="1"/>
        <v>814</v>
      </c>
      <c r="N23" s="11">
        <v>413</v>
      </c>
      <c r="O23" s="4">
        <v>401</v>
      </c>
      <c r="P23" s="22">
        <v>372</v>
      </c>
      <c r="Q23" s="2"/>
    </row>
    <row r="24" spans="2:17" ht="15.75" customHeight="1">
      <c r="B24" s="21" t="s">
        <v>45</v>
      </c>
      <c r="C24" s="5">
        <f t="shared" si="2"/>
        <v>146</v>
      </c>
      <c r="D24" s="4">
        <v>70</v>
      </c>
      <c r="E24" s="4">
        <v>76</v>
      </c>
      <c r="F24" s="22">
        <v>67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255</v>
      </c>
      <c r="N24" s="11">
        <v>128</v>
      </c>
      <c r="O24" s="4">
        <v>127</v>
      </c>
      <c r="P24" s="22">
        <v>74</v>
      </c>
      <c r="Q24" s="2"/>
    </row>
    <row r="25" spans="2:17" ht="15.75" customHeight="1">
      <c r="B25" s="21" t="s">
        <v>48</v>
      </c>
      <c r="C25" s="5">
        <f t="shared" si="2"/>
        <v>251</v>
      </c>
      <c r="D25" s="4">
        <v>147</v>
      </c>
      <c r="E25" s="4">
        <v>104</v>
      </c>
      <c r="F25" s="22">
        <v>126</v>
      </c>
      <c r="G25" s="2" t="s">
        <v>46</v>
      </c>
      <c r="H25" s="5">
        <f t="shared" si="0"/>
        <v>688</v>
      </c>
      <c r="I25" s="4">
        <v>385</v>
      </c>
      <c r="J25" s="4">
        <v>303</v>
      </c>
      <c r="K25" s="3">
        <v>310</v>
      </c>
      <c r="L25" s="39" t="s">
        <v>50</v>
      </c>
      <c r="M25" s="37">
        <f t="shared" si="1"/>
        <v>1943</v>
      </c>
      <c r="N25" s="11">
        <v>1002</v>
      </c>
      <c r="O25" s="4">
        <v>941</v>
      </c>
      <c r="P25" s="22">
        <v>816</v>
      </c>
      <c r="Q25" s="2"/>
    </row>
    <row r="26" spans="2:17" ht="15.75" customHeight="1">
      <c r="B26" s="21" t="s">
        <v>51</v>
      </c>
      <c r="C26" s="5">
        <f t="shared" si="2"/>
        <v>164</v>
      </c>
      <c r="D26" s="4">
        <v>89</v>
      </c>
      <c r="E26" s="4">
        <v>75</v>
      </c>
      <c r="F26" s="22">
        <v>73</v>
      </c>
      <c r="G26" s="2" t="s">
        <v>49</v>
      </c>
      <c r="H26" s="5">
        <f t="shared" si="0"/>
        <v>272</v>
      </c>
      <c r="I26" s="4">
        <v>153</v>
      </c>
      <c r="J26" s="4">
        <v>119</v>
      </c>
      <c r="K26" s="3">
        <v>129</v>
      </c>
      <c r="L26" s="39" t="s">
        <v>53</v>
      </c>
      <c r="M26" s="37">
        <f t="shared" si="1"/>
        <v>466</v>
      </c>
      <c r="N26" s="11">
        <v>243</v>
      </c>
      <c r="O26" s="4">
        <v>223</v>
      </c>
      <c r="P26" s="22">
        <v>221</v>
      </c>
      <c r="Q26" s="2"/>
    </row>
    <row r="27" spans="2:17" ht="15.75" customHeight="1">
      <c r="B27" s="21" t="s">
        <v>54</v>
      </c>
      <c r="C27" s="5">
        <f t="shared" si="2"/>
        <v>264</v>
      </c>
      <c r="D27" s="4">
        <v>131</v>
      </c>
      <c r="E27" s="4">
        <v>133</v>
      </c>
      <c r="F27" s="22">
        <v>121</v>
      </c>
      <c r="G27" s="2" t="s">
        <v>52</v>
      </c>
      <c r="H27" s="5">
        <f t="shared" si="0"/>
        <v>343</v>
      </c>
      <c r="I27" s="4">
        <v>174</v>
      </c>
      <c r="J27" s="4">
        <v>169</v>
      </c>
      <c r="K27" s="3">
        <v>147</v>
      </c>
      <c r="L27" s="39" t="s">
        <v>56</v>
      </c>
      <c r="M27" s="37">
        <f t="shared" si="1"/>
        <v>2151</v>
      </c>
      <c r="N27" s="11">
        <v>1071</v>
      </c>
      <c r="O27" s="4">
        <v>1080</v>
      </c>
      <c r="P27" s="22">
        <v>920</v>
      </c>
      <c r="Q27" s="2"/>
    </row>
    <row r="28" spans="2:17" ht="15.75" customHeight="1">
      <c r="B28" s="21" t="s">
        <v>95</v>
      </c>
      <c r="C28" s="5">
        <f t="shared" si="2"/>
        <v>8177</v>
      </c>
      <c r="D28" s="4">
        <v>4172</v>
      </c>
      <c r="E28" s="4">
        <v>4005</v>
      </c>
      <c r="F28" s="22">
        <v>3338</v>
      </c>
      <c r="G28" s="2" t="s">
        <v>55</v>
      </c>
      <c r="H28" s="5">
        <f t="shared" si="0"/>
        <v>957</v>
      </c>
      <c r="I28" s="4">
        <v>492</v>
      </c>
      <c r="J28" s="4">
        <v>465</v>
      </c>
      <c r="K28" s="3">
        <v>347</v>
      </c>
      <c r="L28" s="39" t="s">
        <v>58</v>
      </c>
      <c r="M28" s="37">
        <f t="shared" si="1"/>
        <v>1610</v>
      </c>
      <c r="N28" s="11">
        <v>777</v>
      </c>
      <c r="O28" s="4">
        <v>833</v>
      </c>
      <c r="P28" s="22">
        <v>665</v>
      </c>
      <c r="Q28" s="2"/>
    </row>
    <row r="29" spans="2:17" ht="15.75" customHeight="1">
      <c r="B29" s="21" t="s">
        <v>57</v>
      </c>
      <c r="C29" s="5">
        <f t="shared" si="2"/>
        <v>129</v>
      </c>
      <c r="D29" s="4">
        <v>75</v>
      </c>
      <c r="E29" s="4">
        <v>54</v>
      </c>
      <c r="F29" s="22">
        <v>61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f t="shared" si="1"/>
        <v>1217</v>
      </c>
      <c r="N29" s="11">
        <v>570</v>
      </c>
      <c r="O29" s="4">
        <v>647</v>
      </c>
      <c r="P29" s="22">
        <v>547</v>
      </c>
      <c r="Q29" s="2"/>
    </row>
    <row r="30" spans="2:17" ht="15.75" customHeight="1">
      <c r="B30" s="21" t="s">
        <v>59</v>
      </c>
      <c r="C30" s="5">
        <f t="shared" si="2"/>
        <v>189</v>
      </c>
      <c r="D30" s="4">
        <v>125</v>
      </c>
      <c r="E30" s="4">
        <v>64</v>
      </c>
      <c r="F30" s="22">
        <v>131</v>
      </c>
      <c r="G30" s="2" t="s">
        <v>63</v>
      </c>
      <c r="H30" s="5">
        <f t="shared" si="0"/>
        <v>1365</v>
      </c>
      <c r="I30" s="4">
        <v>776</v>
      </c>
      <c r="J30" s="4">
        <v>589</v>
      </c>
      <c r="K30" s="3">
        <v>631</v>
      </c>
      <c r="L30" s="39" t="s">
        <v>64</v>
      </c>
      <c r="M30" s="37">
        <f t="shared" si="1"/>
        <v>708</v>
      </c>
      <c r="N30" s="11">
        <v>345</v>
      </c>
      <c r="O30" s="4">
        <v>363</v>
      </c>
      <c r="P30" s="22">
        <v>338</v>
      </c>
      <c r="Q30" s="2"/>
    </row>
    <row r="31" spans="2:17" ht="15.75" customHeight="1">
      <c r="B31" s="21" t="s">
        <v>62</v>
      </c>
      <c r="C31" s="5">
        <f t="shared" si="2"/>
        <v>58</v>
      </c>
      <c r="D31" s="4">
        <v>31</v>
      </c>
      <c r="E31" s="4">
        <v>27</v>
      </c>
      <c r="F31" s="22">
        <v>31</v>
      </c>
      <c r="G31" s="21" t="s">
        <v>66</v>
      </c>
      <c r="H31" s="5">
        <f t="shared" si="0"/>
        <v>280</v>
      </c>
      <c r="I31" s="4">
        <v>142</v>
      </c>
      <c r="J31" s="4">
        <v>138</v>
      </c>
      <c r="K31" s="32">
        <v>124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224</v>
      </c>
      <c r="D32" s="4">
        <v>127</v>
      </c>
      <c r="E32" s="4">
        <v>97</v>
      </c>
      <c r="F32" s="22">
        <v>97</v>
      </c>
      <c r="G32" s="44" t="s">
        <v>68</v>
      </c>
      <c r="H32" s="5">
        <f t="shared" si="0"/>
        <v>482</v>
      </c>
      <c r="I32" s="4">
        <v>240</v>
      </c>
      <c r="J32" s="4">
        <v>242</v>
      </c>
      <c r="K32" s="32">
        <v>219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153</v>
      </c>
      <c r="D33" s="4">
        <v>78</v>
      </c>
      <c r="E33" s="4">
        <v>75</v>
      </c>
      <c r="F33" s="22">
        <v>57</v>
      </c>
      <c r="G33" s="44" t="s">
        <v>71</v>
      </c>
      <c r="H33" s="5">
        <f t="shared" si="0"/>
        <v>319</v>
      </c>
      <c r="I33" s="4">
        <v>173</v>
      </c>
      <c r="J33" s="4">
        <v>146</v>
      </c>
      <c r="K33" s="32">
        <v>135</v>
      </c>
      <c r="L33" s="53" t="s">
        <v>69</v>
      </c>
      <c r="M33" s="54">
        <f>SUM(N33:O33)</f>
        <v>47693</v>
      </c>
      <c r="N33" s="55">
        <f>SUM(D5:D35,I5:I35,N5:N14)</f>
        <v>24642</v>
      </c>
      <c r="O33" s="55">
        <f>SUM(E5:E35,J5:J35,O5:O14)</f>
        <v>23051</v>
      </c>
      <c r="P33" s="59">
        <f>SUM(F5:F35,K5:K35,P5:P14)</f>
        <v>19552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8188</v>
      </c>
      <c r="I34" s="4">
        <v>4296</v>
      </c>
      <c r="J34" s="64">
        <v>3892</v>
      </c>
      <c r="K34" s="32">
        <v>3576</v>
      </c>
      <c r="L34" s="42" t="s">
        <v>72</v>
      </c>
      <c r="M34" s="57">
        <f>SUM(N34:O34)</f>
        <v>20414</v>
      </c>
      <c r="N34" s="8">
        <f>SUM(N15:N30)</f>
        <v>10163</v>
      </c>
      <c r="O34" s="8">
        <f>SUM(O15:O30)</f>
        <v>10251</v>
      </c>
      <c r="P34" s="26">
        <f>SUM(P15:P30)</f>
        <v>8457</v>
      </c>
      <c r="Q34" s="2"/>
    </row>
    <row r="35" spans="2:17" ht="15.75" customHeight="1" thickBot="1">
      <c r="B35" s="27" t="s">
        <v>67</v>
      </c>
      <c r="C35" s="28">
        <f t="shared" si="2"/>
        <v>49</v>
      </c>
      <c r="D35" s="29">
        <v>25</v>
      </c>
      <c r="E35" s="29">
        <v>24</v>
      </c>
      <c r="F35" s="31">
        <v>22</v>
      </c>
      <c r="G35" s="34" t="s">
        <v>89</v>
      </c>
      <c r="H35" s="62">
        <f>I35+J35</f>
        <v>1180</v>
      </c>
      <c r="I35" s="63">
        <v>606</v>
      </c>
      <c r="J35" s="29">
        <v>574</v>
      </c>
      <c r="K35" s="33">
        <v>470</v>
      </c>
      <c r="L35" s="43" t="s">
        <v>74</v>
      </c>
      <c r="M35" s="46">
        <f>SUM(M33:M34)</f>
        <v>68107</v>
      </c>
      <c r="N35" s="46">
        <f>SUM(N33:N34)</f>
        <v>34805</v>
      </c>
      <c r="O35" s="46">
        <f>SUM(O33:O34)</f>
        <v>33302</v>
      </c>
      <c r="P35" s="61">
        <f>SUM(P33:P34)</f>
        <v>28009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111"/>
  <sheetViews>
    <sheetView zoomScalePageLayoutView="0" workbookViewId="0" topLeftCell="A1">
      <selection activeCell="I44" sqref="I44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117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1034</v>
      </c>
      <c r="D5" s="4">
        <v>507</v>
      </c>
      <c r="E5" s="4">
        <v>527</v>
      </c>
      <c r="F5" s="30">
        <v>365</v>
      </c>
      <c r="G5" s="21" t="s">
        <v>70</v>
      </c>
      <c r="H5" s="5">
        <f aca="true" t="shared" si="0" ref="H5:H34">I5+J5</f>
        <v>267</v>
      </c>
      <c r="I5" s="4">
        <v>123</v>
      </c>
      <c r="J5" s="4">
        <v>144</v>
      </c>
      <c r="K5" s="22">
        <v>102</v>
      </c>
      <c r="L5" s="39" t="s">
        <v>13</v>
      </c>
      <c r="M5" s="37">
        <f aca="true" t="shared" si="1" ref="M5:M30">N5+O5</f>
        <v>315</v>
      </c>
      <c r="N5" s="11">
        <v>144</v>
      </c>
      <c r="O5" s="4">
        <v>171</v>
      </c>
      <c r="P5" s="22">
        <v>111</v>
      </c>
      <c r="Q5" s="2"/>
    </row>
    <row r="6" spans="2:17" ht="15.75" customHeight="1">
      <c r="B6" s="21" t="s">
        <v>6</v>
      </c>
      <c r="C6" s="5">
        <f aca="true" t="shared" si="2" ref="C6:C35">D6+E6</f>
        <v>406</v>
      </c>
      <c r="D6" s="4">
        <v>206</v>
      </c>
      <c r="E6" s="4">
        <v>200</v>
      </c>
      <c r="F6" s="22">
        <v>131</v>
      </c>
      <c r="G6" s="2" t="s">
        <v>7</v>
      </c>
      <c r="H6" s="5">
        <f t="shared" si="0"/>
        <v>299</v>
      </c>
      <c r="I6" s="4">
        <v>147</v>
      </c>
      <c r="J6" s="4">
        <v>152</v>
      </c>
      <c r="K6" s="3">
        <v>113</v>
      </c>
      <c r="L6" s="40" t="s">
        <v>75</v>
      </c>
      <c r="M6" s="37">
        <f t="shared" si="1"/>
        <v>150</v>
      </c>
      <c r="N6" s="11">
        <v>77</v>
      </c>
      <c r="O6" s="4">
        <v>73</v>
      </c>
      <c r="P6" s="22">
        <v>65</v>
      </c>
      <c r="Q6" s="2"/>
    </row>
    <row r="7" spans="2:17" ht="15.75" customHeight="1">
      <c r="B7" s="21" t="s">
        <v>8</v>
      </c>
      <c r="C7" s="5">
        <f t="shared" si="2"/>
        <v>863</v>
      </c>
      <c r="D7" s="4">
        <v>545</v>
      </c>
      <c r="E7" s="4">
        <v>318</v>
      </c>
      <c r="F7" s="22">
        <v>464</v>
      </c>
      <c r="G7" s="2" t="s">
        <v>9</v>
      </c>
      <c r="H7" s="5">
        <f t="shared" si="0"/>
        <v>342</v>
      </c>
      <c r="I7" s="4">
        <v>167</v>
      </c>
      <c r="J7" s="4">
        <v>175</v>
      </c>
      <c r="K7" s="3">
        <v>151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1022</v>
      </c>
      <c r="D8" s="4">
        <v>495</v>
      </c>
      <c r="E8" s="4">
        <v>527</v>
      </c>
      <c r="F8" s="22">
        <v>413</v>
      </c>
      <c r="G8" s="2" t="s">
        <v>10</v>
      </c>
      <c r="H8" s="5">
        <f t="shared" si="0"/>
        <v>406</v>
      </c>
      <c r="I8" s="4">
        <v>195</v>
      </c>
      <c r="J8" s="4">
        <v>211</v>
      </c>
      <c r="K8" s="3">
        <v>151</v>
      </c>
      <c r="L8" s="39" t="s">
        <v>116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263</v>
      </c>
      <c r="D9" s="4">
        <v>148</v>
      </c>
      <c r="E9" s="4">
        <v>115</v>
      </c>
      <c r="F9" s="22">
        <v>131</v>
      </c>
      <c r="G9" s="2" t="s">
        <v>12</v>
      </c>
      <c r="H9" s="5">
        <f t="shared" si="0"/>
        <v>133</v>
      </c>
      <c r="I9" s="4">
        <v>63</v>
      </c>
      <c r="J9" s="4">
        <v>70</v>
      </c>
      <c r="K9" s="3">
        <v>51</v>
      </c>
      <c r="L9" s="39" t="s">
        <v>16</v>
      </c>
      <c r="M9" s="37">
        <f t="shared" si="1"/>
        <v>492</v>
      </c>
      <c r="N9" s="11">
        <v>235</v>
      </c>
      <c r="O9" s="4">
        <v>257</v>
      </c>
      <c r="P9" s="22">
        <v>189</v>
      </c>
      <c r="Q9" s="2"/>
    </row>
    <row r="10" spans="2:17" ht="15.75" customHeight="1">
      <c r="B10" s="21" t="s">
        <v>15</v>
      </c>
      <c r="C10" s="5">
        <f t="shared" si="2"/>
        <v>156</v>
      </c>
      <c r="D10" s="4">
        <v>75</v>
      </c>
      <c r="E10" s="4">
        <v>81</v>
      </c>
      <c r="F10" s="22">
        <v>48</v>
      </c>
      <c r="G10" s="2" t="s">
        <v>18</v>
      </c>
      <c r="H10" s="5">
        <f t="shared" si="0"/>
        <v>602</v>
      </c>
      <c r="I10" s="4">
        <v>295</v>
      </c>
      <c r="J10" s="4">
        <v>307</v>
      </c>
      <c r="K10" s="3">
        <v>218</v>
      </c>
      <c r="L10" s="39" t="s">
        <v>19</v>
      </c>
      <c r="M10" s="37">
        <f t="shared" si="1"/>
        <v>680</v>
      </c>
      <c r="N10" s="11">
        <v>402</v>
      </c>
      <c r="O10" s="4">
        <v>278</v>
      </c>
      <c r="P10" s="22">
        <v>331</v>
      </c>
      <c r="Q10" s="2"/>
    </row>
    <row r="11" spans="2:17" ht="15.75" customHeight="1">
      <c r="B11" s="21" t="s">
        <v>17</v>
      </c>
      <c r="C11" s="5">
        <f t="shared" si="2"/>
        <v>169</v>
      </c>
      <c r="D11" s="4">
        <v>87</v>
      </c>
      <c r="E11" s="4">
        <v>82</v>
      </c>
      <c r="F11" s="22">
        <v>57</v>
      </c>
      <c r="G11" s="35" t="s">
        <v>80</v>
      </c>
      <c r="H11" s="5">
        <f t="shared" si="0"/>
        <v>199</v>
      </c>
      <c r="I11" s="4">
        <v>103</v>
      </c>
      <c r="J11" s="4">
        <v>96</v>
      </c>
      <c r="K11" s="3">
        <v>61</v>
      </c>
      <c r="L11" s="39" t="s">
        <v>90</v>
      </c>
      <c r="M11" s="37">
        <f t="shared" si="1"/>
        <v>603</v>
      </c>
      <c r="N11" s="11">
        <v>310</v>
      </c>
      <c r="O11" s="4">
        <v>293</v>
      </c>
      <c r="P11" s="22">
        <v>241</v>
      </c>
      <c r="Q11" s="2"/>
    </row>
    <row r="12" spans="2:17" ht="15.75" customHeight="1">
      <c r="B12" s="21" t="s">
        <v>20</v>
      </c>
      <c r="C12" s="5">
        <f t="shared" si="2"/>
        <v>95</v>
      </c>
      <c r="D12" s="4">
        <v>44</v>
      </c>
      <c r="E12" s="4">
        <v>51</v>
      </c>
      <c r="F12" s="22">
        <v>30</v>
      </c>
      <c r="G12" s="35" t="s">
        <v>81</v>
      </c>
      <c r="H12" s="5">
        <f t="shared" si="0"/>
        <v>364</v>
      </c>
      <c r="I12" s="4">
        <v>181</v>
      </c>
      <c r="J12" s="4">
        <v>183</v>
      </c>
      <c r="K12" s="14">
        <v>136</v>
      </c>
      <c r="L12" s="39" t="s">
        <v>92</v>
      </c>
      <c r="M12" s="37">
        <f t="shared" si="1"/>
        <v>571</v>
      </c>
      <c r="N12" s="11">
        <v>283</v>
      </c>
      <c r="O12" s="4">
        <v>288</v>
      </c>
      <c r="P12" s="22">
        <v>218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187</v>
      </c>
      <c r="I13" s="4">
        <v>100</v>
      </c>
      <c r="J13" s="4">
        <v>87</v>
      </c>
      <c r="K13" s="3">
        <v>98</v>
      </c>
      <c r="L13" s="39" t="s">
        <v>93</v>
      </c>
      <c r="M13" s="37">
        <f t="shared" si="1"/>
        <v>766</v>
      </c>
      <c r="N13" s="11">
        <v>403</v>
      </c>
      <c r="O13" s="4">
        <v>363</v>
      </c>
      <c r="P13" s="22">
        <v>352</v>
      </c>
      <c r="Q13" s="2"/>
    </row>
    <row r="14" spans="2:17" ht="15.75" customHeight="1">
      <c r="B14" s="21" t="s">
        <v>21</v>
      </c>
      <c r="C14" s="5">
        <f t="shared" si="2"/>
        <v>652</v>
      </c>
      <c r="D14" s="4">
        <v>324</v>
      </c>
      <c r="E14" s="4">
        <v>328</v>
      </c>
      <c r="F14" s="22">
        <v>206</v>
      </c>
      <c r="G14" s="35" t="s">
        <v>83</v>
      </c>
      <c r="H14" s="5">
        <f t="shared" si="0"/>
        <v>267</v>
      </c>
      <c r="I14" s="4">
        <v>132</v>
      </c>
      <c r="J14" s="4">
        <v>135</v>
      </c>
      <c r="K14" s="3">
        <v>104</v>
      </c>
      <c r="L14" s="39" t="s">
        <v>94</v>
      </c>
      <c r="M14" s="48">
        <f t="shared" si="1"/>
        <v>371</v>
      </c>
      <c r="N14" s="12">
        <v>208</v>
      </c>
      <c r="O14" s="6">
        <v>163</v>
      </c>
      <c r="P14" s="23">
        <v>184</v>
      </c>
      <c r="Q14" s="2"/>
    </row>
    <row r="15" spans="2:17" ht="15.75" customHeight="1">
      <c r="B15" s="21" t="s">
        <v>22</v>
      </c>
      <c r="C15" s="5">
        <f t="shared" si="2"/>
        <v>745</v>
      </c>
      <c r="D15" s="4">
        <v>364</v>
      </c>
      <c r="E15" s="4">
        <v>381</v>
      </c>
      <c r="F15" s="22">
        <v>251</v>
      </c>
      <c r="G15" s="35" t="s">
        <v>84</v>
      </c>
      <c r="H15" s="5">
        <f t="shared" si="0"/>
        <v>178</v>
      </c>
      <c r="I15" s="4">
        <v>91</v>
      </c>
      <c r="J15" s="4">
        <v>87</v>
      </c>
      <c r="K15" s="3">
        <v>70</v>
      </c>
      <c r="L15" s="41" t="s">
        <v>24</v>
      </c>
      <c r="M15" s="60">
        <f t="shared" si="1"/>
        <v>962</v>
      </c>
      <c r="N15" s="13">
        <v>466</v>
      </c>
      <c r="O15" s="7">
        <v>496</v>
      </c>
      <c r="P15" s="24">
        <v>373</v>
      </c>
      <c r="Q15" s="2"/>
    </row>
    <row r="16" spans="2:17" ht="15.75" customHeight="1">
      <c r="B16" s="21" t="s">
        <v>23</v>
      </c>
      <c r="C16" s="5">
        <f t="shared" si="2"/>
        <v>625</v>
      </c>
      <c r="D16" s="4">
        <v>304</v>
      </c>
      <c r="E16" s="4">
        <v>321</v>
      </c>
      <c r="F16" s="22">
        <v>211</v>
      </c>
      <c r="G16" s="35" t="s">
        <v>85</v>
      </c>
      <c r="H16" s="5">
        <f t="shared" si="0"/>
        <v>302</v>
      </c>
      <c r="I16" s="4">
        <v>160</v>
      </c>
      <c r="J16" s="4">
        <v>142</v>
      </c>
      <c r="K16" s="14">
        <v>113</v>
      </c>
      <c r="L16" s="39" t="s">
        <v>25</v>
      </c>
      <c r="M16" s="5">
        <f t="shared" si="1"/>
        <v>569</v>
      </c>
      <c r="N16" s="11">
        <v>281</v>
      </c>
      <c r="O16" s="4">
        <v>288</v>
      </c>
      <c r="P16" s="22">
        <v>202</v>
      </c>
      <c r="Q16" s="2"/>
    </row>
    <row r="17" spans="2:17" ht="15.75" customHeight="1">
      <c r="B17" s="21" t="s">
        <v>26</v>
      </c>
      <c r="C17" s="5">
        <f t="shared" si="2"/>
        <v>368</v>
      </c>
      <c r="D17" s="4">
        <v>190</v>
      </c>
      <c r="E17" s="4">
        <v>178</v>
      </c>
      <c r="F17" s="22">
        <v>127</v>
      </c>
      <c r="G17" s="35" t="s">
        <v>86</v>
      </c>
      <c r="H17" s="5">
        <f t="shared" si="0"/>
        <v>369</v>
      </c>
      <c r="I17" s="4">
        <v>188</v>
      </c>
      <c r="J17" s="4">
        <v>181</v>
      </c>
      <c r="K17" s="3">
        <v>119</v>
      </c>
      <c r="L17" s="39" t="s">
        <v>27</v>
      </c>
      <c r="M17" s="37">
        <f t="shared" si="1"/>
        <v>1226</v>
      </c>
      <c r="N17" s="11">
        <v>623</v>
      </c>
      <c r="O17" s="4">
        <v>603</v>
      </c>
      <c r="P17" s="25">
        <v>523</v>
      </c>
      <c r="Q17" s="2"/>
    </row>
    <row r="18" spans="2:17" ht="15.75" customHeight="1">
      <c r="B18" s="21" t="s">
        <v>28</v>
      </c>
      <c r="C18" s="5">
        <f t="shared" si="2"/>
        <v>1342</v>
      </c>
      <c r="D18" s="4">
        <v>689</v>
      </c>
      <c r="E18" s="4">
        <v>653</v>
      </c>
      <c r="F18" s="22">
        <v>531</v>
      </c>
      <c r="G18" s="35" t="s">
        <v>87</v>
      </c>
      <c r="H18" s="5">
        <f t="shared" si="0"/>
        <v>301</v>
      </c>
      <c r="I18" s="4">
        <v>161</v>
      </c>
      <c r="J18" s="4">
        <v>140</v>
      </c>
      <c r="K18" s="3">
        <v>103</v>
      </c>
      <c r="L18" s="39" t="s">
        <v>30</v>
      </c>
      <c r="M18" s="37">
        <f t="shared" si="1"/>
        <v>1430</v>
      </c>
      <c r="N18" s="11">
        <v>705</v>
      </c>
      <c r="O18" s="4">
        <v>725</v>
      </c>
      <c r="P18" s="22">
        <v>581</v>
      </c>
      <c r="Q18" s="2"/>
    </row>
    <row r="19" spans="2:17" ht="15.75" customHeight="1">
      <c r="B19" s="21" t="s">
        <v>31</v>
      </c>
      <c r="C19" s="5">
        <f t="shared" si="2"/>
        <v>3814</v>
      </c>
      <c r="D19" s="4">
        <v>1927</v>
      </c>
      <c r="E19" s="4">
        <v>1887</v>
      </c>
      <c r="F19" s="22">
        <v>1461</v>
      </c>
      <c r="G19" s="35" t="s">
        <v>88</v>
      </c>
      <c r="H19" s="5">
        <f t="shared" si="0"/>
        <v>80</v>
      </c>
      <c r="I19" s="4">
        <v>39</v>
      </c>
      <c r="J19" s="4">
        <v>41</v>
      </c>
      <c r="K19" s="3">
        <v>24</v>
      </c>
      <c r="L19" s="39" t="s">
        <v>101</v>
      </c>
      <c r="M19" s="37">
        <f t="shared" si="1"/>
        <v>1463</v>
      </c>
      <c r="N19" s="11">
        <v>733</v>
      </c>
      <c r="O19" s="4">
        <v>730</v>
      </c>
      <c r="P19" s="22">
        <v>592</v>
      </c>
      <c r="Q19" s="2"/>
    </row>
    <row r="20" spans="2:17" ht="15.75" customHeight="1">
      <c r="B20" s="21" t="s">
        <v>34</v>
      </c>
      <c r="C20" s="5">
        <f t="shared" si="2"/>
        <v>455</v>
      </c>
      <c r="D20" s="4">
        <v>217</v>
      </c>
      <c r="E20" s="4">
        <v>238</v>
      </c>
      <c r="F20" s="22">
        <v>178</v>
      </c>
      <c r="G20" s="2" t="s">
        <v>29</v>
      </c>
      <c r="H20" s="5">
        <f t="shared" si="0"/>
        <v>493</v>
      </c>
      <c r="I20" s="4">
        <v>256</v>
      </c>
      <c r="J20" s="4">
        <v>237</v>
      </c>
      <c r="K20" s="14">
        <v>168</v>
      </c>
      <c r="L20" s="39" t="s">
        <v>36</v>
      </c>
      <c r="M20" s="37">
        <f t="shared" si="1"/>
        <v>1585</v>
      </c>
      <c r="N20" s="11">
        <v>772</v>
      </c>
      <c r="O20" s="4">
        <v>813</v>
      </c>
      <c r="P20" s="22">
        <v>673</v>
      </c>
      <c r="Q20" s="2"/>
    </row>
    <row r="21" spans="2:17" ht="15.75" customHeight="1">
      <c r="B21" s="21" t="s">
        <v>37</v>
      </c>
      <c r="C21" s="5">
        <f t="shared" si="2"/>
        <v>199</v>
      </c>
      <c r="D21" s="4">
        <v>98</v>
      </c>
      <c r="E21" s="4">
        <v>101</v>
      </c>
      <c r="F21" s="22">
        <v>75</v>
      </c>
      <c r="G21" s="2" t="s">
        <v>32</v>
      </c>
      <c r="H21" s="5">
        <f t="shared" si="0"/>
        <v>1016</v>
      </c>
      <c r="I21" s="4">
        <v>528</v>
      </c>
      <c r="J21" s="4">
        <v>488</v>
      </c>
      <c r="K21" s="3">
        <v>446</v>
      </c>
      <c r="L21" s="39" t="s">
        <v>38</v>
      </c>
      <c r="M21" s="37">
        <f t="shared" si="1"/>
        <v>2890</v>
      </c>
      <c r="N21" s="11">
        <v>1453</v>
      </c>
      <c r="O21" s="4">
        <v>1437</v>
      </c>
      <c r="P21" s="22">
        <v>1150</v>
      </c>
      <c r="Q21" s="2"/>
    </row>
    <row r="22" spans="2:17" ht="15.75" customHeight="1">
      <c r="B22" s="21" t="s">
        <v>39</v>
      </c>
      <c r="C22" s="5">
        <f t="shared" si="2"/>
        <v>253</v>
      </c>
      <c r="D22" s="4">
        <v>131</v>
      </c>
      <c r="E22" s="4">
        <v>122</v>
      </c>
      <c r="F22" s="22">
        <v>96</v>
      </c>
      <c r="G22" s="2" t="s">
        <v>35</v>
      </c>
      <c r="H22" s="5">
        <f t="shared" si="0"/>
        <v>905</v>
      </c>
      <c r="I22" s="4">
        <v>466</v>
      </c>
      <c r="J22" s="4">
        <v>439</v>
      </c>
      <c r="K22" s="3">
        <v>392</v>
      </c>
      <c r="L22" s="39" t="s">
        <v>41</v>
      </c>
      <c r="M22" s="37">
        <f t="shared" si="1"/>
        <v>1154</v>
      </c>
      <c r="N22" s="11">
        <v>595</v>
      </c>
      <c r="O22" s="4">
        <v>559</v>
      </c>
      <c r="P22" s="22">
        <v>425</v>
      </c>
      <c r="Q22" s="10"/>
    </row>
    <row r="23" spans="2:17" ht="15.75" customHeight="1">
      <c r="B23" s="21" t="s">
        <v>42</v>
      </c>
      <c r="C23" s="5">
        <f t="shared" si="2"/>
        <v>154</v>
      </c>
      <c r="D23" s="4">
        <v>72</v>
      </c>
      <c r="E23" s="4">
        <v>82</v>
      </c>
      <c r="F23" s="22">
        <v>83</v>
      </c>
      <c r="G23" s="2" t="s">
        <v>40</v>
      </c>
      <c r="H23" s="5">
        <f t="shared" si="0"/>
        <v>347</v>
      </c>
      <c r="I23" s="4">
        <v>171</v>
      </c>
      <c r="J23" s="4">
        <v>176</v>
      </c>
      <c r="K23" s="3">
        <v>107</v>
      </c>
      <c r="L23" s="39" t="s">
        <v>44</v>
      </c>
      <c r="M23" s="37">
        <f t="shared" si="1"/>
        <v>814</v>
      </c>
      <c r="N23" s="11">
        <v>412</v>
      </c>
      <c r="O23" s="4">
        <v>402</v>
      </c>
      <c r="P23" s="22">
        <v>372</v>
      </c>
      <c r="Q23" s="2"/>
    </row>
    <row r="24" spans="2:17" ht="15.75" customHeight="1">
      <c r="B24" s="21" t="s">
        <v>45</v>
      </c>
      <c r="C24" s="5">
        <f t="shared" si="2"/>
        <v>144</v>
      </c>
      <c r="D24" s="4">
        <v>69</v>
      </c>
      <c r="E24" s="4">
        <v>75</v>
      </c>
      <c r="F24" s="22">
        <v>65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259</v>
      </c>
      <c r="N24" s="11">
        <v>129</v>
      </c>
      <c r="O24" s="4">
        <v>130</v>
      </c>
      <c r="P24" s="22">
        <v>76</v>
      </c>
      <c r="Q24" s="2"/>
    </row>
    <row r="25" spans="2:17" ht="15.75" customHeight="1">
      <c r="B25" s="21" t="s">
        <v>48</v>
      </c>
      <c r="C25" s="5">
        <f t="shared" si="2"/>
        <v>250</v>
      </c>
      <c r="D25" s="4">
        <v>147</v>
      </c>
      <c r="E25" s="4">
        <v>103</v>
      </c>
      <c r="F25" s="22">
        <v>128</v>
      </c>
      <c r="G25" s="2" t="s">
        <v>46</v>
      </c>
      <c r="H25" s="5">
        <f t="shared" si="0"/>
        <v>689</v>
      </c>
      <c r="I25" s="4">
        <v>383</v>
      </c>
      <c r="J25" s="4">
        <v>306</v>
      </c>
      <c r="K25" s="3">
        <v>311</v>
      </c>
      <c r="L25" s="39" t="s">
        <v>50</v>
      </c>
      <c r="M25" s="37">
        <f t="shared" si="1"/>
        <v>1947</v>
      </c>
      <c r="N25" s="11">
        <v>1004</v>
      </c>
      <c r="O25" s="4">
        <v>943</v>
      </c>
      <c r="P25" s="22">
        <v>819</v>
      </c>
      <c r="Q25" s="2"/>
    </row>
    <row r="26" spans="2:17" ht="15.75" customHeight="1">
      <c r="B26" s="21" t="s">
        <v>51</v>
      </c>
      <c r="C26" s="5">
        <f t="shared" si="2"/>
        <v>164</v>
      </c>
      <c r="D26" s="4">
        <v>89</v>
      </c>
      <c r="E26" s="4">
        <v>75</v>
      </c>
      <c r="F26" s="22">
        <v>73</v>
      </c>
      <c r="G26" s="2" t="s">
        <v>49</v>
      </c>
      <c r="H26" s="5">
        <f t="shared" si="0"/>
        <v>271</v>
      </c>
      <c r="I26" s="4">
        <v>153</v>
      </c>
      <c r="J26" s="4">
        <v>118</v>
      </c>
      <c r="K26" s="3">
        <v>129</v>
      </c>
      <c r="L26" s="39" t="s">
        <v>53</v>
      </c>
      <c r="M26" s="37">
        <f t="shared" si="1"/>
        <v>468</v>
      </c>
      <c r="N26" s="11">
        <v>244</v>
      </c>
      <c r="O26" s="4">
        <v>224</v>
      </c>
      <c r="P26" s="22">
        <v>222</v>
      </c>
      <c r="Q26" s="2"/>
    </row>
    <row r="27" spans="2:17" ht="15.75" customHeight="1">
      <c r="B27" s="21" t="s">
        <v>54</v>
      </c>
      <c r="C27" s="5">
        <f t="shared" si="2"/>
        <v>264</v>
      </c>
      <c r="D27" s="4">
        <v>131</v>
      </c>
      <c r="E27" s="4">
        <v>133</v>
      </c>
      <c r="F27" s="22">
        <v>121</v>
      </c>
      <c r="G27" s="2" t="s">
        <v>52</v>
      </c>
      <c r="H27" s="5">
        <f t="shared" si="0"/>
        <v>349</v>
      </c>
      <c r="I27" s="4">
        <v>175</v>
      </c>
      <c r="J27" s="4">
        <v>174</v>
      </c>
      <c r="K27" s="3">
        <v>149</v>
      </c>
      <c r="L27" s="39" t="s">
        <v>56</v>
      </c>
      <c r="M27" s="37">
        <f t="shared" si="1"/>
        <v>2147</v>
      </c>
      <c r="N27" s="11">
        <v>1069</v>
      </c>
      <c r="O27" s="4">
        <v>1078</v>
      </c>
      <c r="P27" s="22">
        <v>917</v>
      </c>
      <c r="Q27" s="2"/>
    </row>
    <row r="28" spans="2:17" ht="15.75" customHeight="1">
      <c r="B28" s="21" t="s">
        <v>95</v>
      </c>
      <c r="C28" s="5">
        <f t="shared" si="2"/>
        <v>8197</v>
      </c>
      <c r="D28" s="4">
        <v>4177</v>
      </c>
      <c r="E28" s="4">
        <v>4020</v>
      </c>
      <c r="F28" s="22">
        <v>3345</v>
      </c>
      <c r="G28" s="2" t="s">
        <v>55</v>
      </c>
      <c r="H28" s="5">
        <f t="shared" si="0"/>
        <v>967</v>
      </c>
      <c r="I28" s="4">
        <v>494</v>
      </c>
      <c r="J28" s="4">
        <v>473</v>
      </c>
      <c r="K28" s="3">
        <v>351</v>
      </c>
      <c r="L28" s="39" t="s">
        <v>58</v>
      </c>
      <c r="M28" s="37">
        <f t="shared" si="1"/>
        <v>1606</v>
      </c>
      <c r="N28" s="11">
        <v>777</v>
      </c>
      <c r="O28" s="4">
        <v>829</v>
      </c>
      <c r="P28" s="22">
        <v>665</v>
      </c>
      <c r="Q28" s="2"/>
    </row>
    <row r="29" spans="2:17" ht="15.75" customHeight="1">
      <c r="B29" s="21" t="s">
        <v>57</v>
      </c>
      <c r="C29" s="5">
        <f t="shared" si="2"/>
        <v>133</v>
      </c>
      <c r="D29" s="4">
        <v>79</v>
      </c>
      <c r="E29" s="4">
        <v>54</v>
      </c>
      <c r="F29" s="22">
        <v>65</v>
      </c>
      <c r="G29" s="2" t="s">
        <v>60</v>
      </c>
      <c r="H29" s="5">
        <f t="shared" si="0"/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f t="shared" si="1"/>
        <v>1217</v>
      </c>
      <c r="N29" s="11">
        <v>569</v>
      </c>
      <c r="O29" s="4">
        <v>648</v>
      </c>
      <c r="P29" s="22">
        <v>549</v>
      </c>
      <c r="Q29" s="2"/>
    </row>
    <row r="30" spans="2:17" ht="15.75" customHeight="1">
      <c r="B30" s="21" t="s">
        <v>59</v>
      </c>
      <c r="C30" s="5">
        <f t="shared" si="2"/>
        <v>191</v>
      </c>
      <c r="D30" s="4">
        <v>124</v>
      </c>
      <c r="E30" s="4">
        <v>67</v>
      </c>
      <c r="F30" s="22">
        <v>133</v>
      </c>
      <c r="G30" s="2" t="s">
        <v>63</v>
      </c>
      <c r="H30" s="5">
        <f t="shared" si="0"/>
        <v>1366</v>
      </c>
      <c r="I30" s="4">
        <v>781</v>
      </c>
      <c r="J30" s="4">
        <v>585</v>
      </c>
      <c r="K30" s="3">
        <v>632</v>
      </c>
      <c r="L30" s="39" t="s">
        <v>64</v>
      </c>
      <c r="M30" s="37">
        <f t="shared" si="1"/>
        <v>710</v>
      </c>
      <c r="N30" s="11">
        <v>345</v>
      </c>
      <c r="O30" s="4">
        <v>365</v>
      </c>
      <c r="P30" s="22">
        <v>338</v>
      </c>
      <c r="Q30" s="2"/>
    </row>
    <row r="31" spans="2:17" ht="15.75" customHeight="1">
      <c r="B31" s="21" t="s">
        <v>62</v>
      </c>
      <c r="C31" s="5">
        <f t="shared" si="2"/>
        <v>58</v>
      </c>
      <c r="D31" s="4">
        <v>31</v>
      </c>
      <c r="E31" s="4">
        <v>27</v>
      </c>
      <c r="F31" s="22">
        <v>31</v>
      </c>
      <c r="G31" s="21" t="s">
        <v>66</v>
      </c>
      <c r="H31" s="5">
        <f t="shared" si="0"/>
        <v>279</v>
      </c>
      <c r="I31" s="4">
        <v>142</v>
      </c>
      <c r="J31" s="4">
        <v>137</v>
      </c>
      <c r="K31" s="32">
        <v>124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225</v>
      </c>
      <c r="D32" s="4">
        <v>127</v>
      </c>
      <c r="E32" s="4">
        <v>98</v>
      </c>
      <c r="F32" s="22">
        <v>98</v>
      </c>
      <c r="G32" s="44" t="s">
        <v>68</v>
      </c>
      <c r="H32" s="5">
        <f t="shared" si="0"/>
        <v>487</v>
      </c>
      <c r="I32" s="4">
        <v>242</v>
      </c>
      <c r="J32" s="4">
        <v>245</v>
      </c>
      <c r="K32" s="32">
        <v>223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153</v>
      </c>
      <c r="D33" s="4">
        <v>78</v>
      </c>
      <c r="E33" s="4">
        <v>75</v>
      </c>
      <c r="F33" s="22">
        <v>57</v>
      </c>
      <c r="G33" s="44" t="s">
        <v>71</v>
      </c>
      <c r="H33" s="5">
        <f t="shared" si="0"/>
        <v>317</v>
      </c>
      <c r="I33" s="4">
        <v>174</v>
      </c>
      <c r="J33" s="4">
        <v>143</v>
      </c>
      <c r="K33" s="32">
        <v>136</v>
      </c>
      <c r="L33" s="53" t="s">
        <v>69</v>
      </c>
      <c r="M33" s="54">
        <f>SUM(N33:O33)</f>
        <v>47683</v>
      </c>
      <c r="N33" s="55">
        <f>SUM(D5:D35,I5:I35,N5:N14)</f>
        <v>24646</v>
      </c>
      <c r="O33" s="55">
        <f>SUM(E5:E35,J5:J35,O5:O14)</f>
        <v>23037</v>
      </c>
      <c r="P33" s="59">
        <f>SUM(F5:F35,K5:K35,P5:P14)</f>
        <v>19576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8181</v>
      </c>
      <c r="I34" s="4">
        <v>4295</v>
      </c>
      <c r="J34" s="64">
        <v>3886</v>
      </c>
      <c r="K34" s="32">
        <v>3582</v>
      </c>
      <c r="L34" s="42" t="s">
        <v>72</v>
      </c>
      <c r="M34" s="57">
        <f>SUM(N34:O34)</f>
        <v>20447</v>
      </c>
      <c r="N34" s="8">
        <f>SUM(N15:N30)</f>
        <v>10177</v>
      </c>
      <c r="O34" s="8">
        <f>SUM(O15:O30)</f>
        <v>10270</v>
      </c>
      <c r="P34" s="26">
        <f>SUM(P15:P30)</f>
        <v>8477</v>
      </c>
      <c r="Q34" s="2"/>
    </row>
    <row r="35" spans="2:17" ht="15.75" customHeight="1" thickBot="1">
      <c r="B35" s="27" t="s">
        <v>67</v>
      </c>
      <c r="C35" s="28">
        <f t="shared" si="2"/>
        <v>49</v>
      </c>
      <c r="D35" s="29">
        <v>25</v>
      </c>
      <c r="E35" s="29">
        <v>24</v>
      </c>
      <c r="F35" s="31">
        <v>22</v>
      </c>
      <c r="G35" s="34" t="s">
        <v>89</v>
      </c>
      <c r="H35" s="62">
        <f>I35+J35</f>
        <v>1185</v>
      </c>
      <c r="I35" s="63">
        <v>610</v>
      </c>
      <c r="J35" s="29">
        <v>575</v>
      </c>
      <c r="K35" s="33">
        <v>471</v>
      </c>
      <c r="L35" s="43" t="s">
        <v>74</v>
      </c>
      <c r="M35" s="46">
        <f>SUM(M33:M34)</f>
        <v>68130</v>
      </c>
      <c r="N35" s="46">
        <f>SUM(N33:N34)</f>
        <v>34823</v>
      </c>
      <c r="O35" s="46">
        <f>SUM(O33:O34)</f>
        <v>33307</v>
      </c>
      <c r="P35" s="61">
        <f>SUM(P33:P34)</f>
        <v>28053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" right="0.7" top="0.75" bottom="0.75" header="0.3" footer="0.3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22">
      <selection activeCell="P14" sqref="P14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99</v>
      </c>
      <c r="N3" s="90" t="s">
        <v>100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1066</v>
      </c>
      <c r="D5" s="4">
        <v>515</v>
      </c>
      <c r="E5" s="4">
        <v>551</v>
      </c>
      <c r="F5" s="30">
        <v>372</v>
      </c>
      <c r="G5" s="21" t="s">
        <v>70</v>
      </c>
      <c r="H5" s="5">
        <v>265</v>
      </c>
      <c r="I5" s="4">
        <v>120</v>
      </c>
      <c r="J5" s="4">
        <v>145</v>
      </c>
      <c r="K5" s="22">
        <v>102</v>
      </c>
      <c r="L5" s="39" t="s">
        <v>13</v>
      </c>
      <c r="M5" s="37">
        <v>314</v>
      </c>
      <c r="N5" s="11">
        <v>145</v>
      </c>
      <c r="O5" s="4">
        <v>169</v>
      </c>
      <c r="P5" s="22">
        <v>108</v>
      </c>
      <c r="Q5" s="2"/>
    </row>
    <row r="6" spans="2:17" ht="15.75" customHeight="1">
      <c r="B6" s="21" t="s">
        <v>6</v>
      </c>
      <c r="C6" s="5">
        <f aca="true" t="shared" si="0" ref="C6:C35">D6+E6</f>
        <v>391</v>
      </c>
      <c r="D6" s="4">
        <v>199</v>
      </c>
      <c r="E6" s="4">
        <v>192</v>
      </c>
      <c r="F6" s="22">
        <v>126</v>
      </c>
      <c r="G6" s="21" t="s">
        <v>7</v>
      </c>
      <c r="H6" s="5">
        <v>291</v>
      </c>
      <c r="I6" s="4">
        <v>142</v>
      </c>
      <c r="J6" s="4">
        <v>149</v>
      </c>
      <c r="K6" s="22">
        <v>109</v>
      </c>
      <c r="L6" s="39" t="s">
        <v>75</v>
      </c>
      <c r="M6" s="37">
        <v>142</v>
      </c>
      <c r="N6" s="11">
        <v>73</v>
      </c>
      <c r="O6" s="4">
        <v>69</v>
      </c>
      <c r="P6" s="22">
        <v>63</v>
      </c>
      <c r="Q6" s="2"/>
    </row>
    <row r="7" spans="2:17" ht="15.75" customHeight="1">
      <c r="B7" s="21" t="s">
        <v>8</v>
      </c>
      <c r="C7" s="5">
        <f t="shared" si="0"/>
        <v>857</v>
      </c>
      <c r="D7" s="4">
        <v>539</v>
      </c>
      <c r="E7" s="4">
        <v>318</v>
      </c>
      <c r="F7" s="22">
        <v>460</v>
      </c>
      <c r="G7" s="2" t="s">
        <v>9</v>
      </c>
      <c r="H7" s="5">
        <v>332</v>
      </c>
      <c r="I7" s="4">
        <v>164</v>
      </c>
      <c r="J7" s="4">
        <v>168</v>
      </c>
      <c r="K7" s="3">
        <v>154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994</v>
      </c>
      <c r="D8" s="4">
        <v>481</v>
      </c>
      <c r="E8" s="4">
        <v>513</v>
      </c>
      <c r="F8" s="22">
        <v>400</v>
      </c>
      <c r="G8" s="2" t="s">
        <v>10</v>
      </c>
      <c r="H8" s="5">
        <v>358</v>
      </c>
      <c r="I8" s="4">
        <v>167</v>
      </c>
      <c r="J8" s="4">
        <v>191</v>
      </c>
      <c r="K8" s="3">
        <v>136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 t="shared" si="0"/>
        <v>214</v>
      </c>
      <c r="D9" s="4">
        <v>117</v>
      </c>
      <c r="E9" s="4">
        <v>97</v>
      </c>
      <c r="F9" s="22">
        <v>84</v>
      </c>
      <c r="G9" s="2" t="s">
        <v>12</v>
      </c>
      <c r="H9" s="5">
        <v>131</v>
      </c>
      <c r="I9" s="4">
        <v>65</v>
      </c>
      <c r="J9" s="4">
        <v>66</v>
      </c>
      <c r="K9" s="3">
        <v>51</v>
      </c>
      <c r="L9" s="39" t="s">
        <v>16</v>
      </c>
      <c r="M9" s="37">
        <v>473</v>
      </c>
      <c r="N9" s="11">
        <v>226</v>
      </c>
      <c r="O9" s="4">
        <v>247</v>
      </c>
      <c r="P9" s="22">
        <v>183</v>
      </c>
      <c r="Q9" s="2"/>
    </row>
    <row r="10" spans="2:17" ht="15.75" customHeight="1">
      <c r="B10" s="21" t="s">
        <v>15</v>
      </c>
      <c r="C10" s="5">
        <f t="shared" si="0"/>
        <v>159</v>
      </c>
      <c r="D10" s="4">
        <v>76</v>
      </c>
      <c r="E10" s="4">
        <v>83</v>
      </c>
      <c r="F10" s="22">
        <v>48</v>
      </c>
      <c r="G10" s="2" t="s">
        <v>18</v>
      </c>
      <c r="H10" s="5">
        <v>599</v>
      </c>
      <c r="I10" s="4">
        <v>295</v>
      </c>
      <c r="J10" s="4">
        <v>304</v>
      </c>
      <c r="K10" s="3">
        <v>218</v>
      </c>
      <c r="L10" s="39" t="s">
        <v>19</v>
      </c>
      <c r="M10" s="37">
        <v>693</v>
      </c>
      <c r="N10" s="11">
        <v>434</v>
      </c>
      <c r="O10" s="4">
        <v>259</v>
      </c>
      <c r="P10" s="22">
        <v>355</v>
      </c>
      <c r="Q10" s="2"/>
    </row>
    <row r="11" spans="2:17" ht="15.75" customHeight="1">
      <c r="B11" s="21" t="s">
        <v>17</v>
      </c>
      <c r="C11" s="5">
        <f t="shared" si="0"/>
        <v>169</v>
      </c>
      <c r="D11" s="4">
        <v>85</v>
      </c>
      <c r="E11" s="4">
        <v>84</v>
      </c>
      <c r="F11" s="22">
        <v>58</v>
      </c>
      <c r="G11" s="2" t="s">
        <v>80</v>
      </c>
      <c r="H11" s="5">
        <v>179</v>
      </c>
      <c r="I11" s="4">
        <v>92</v>
      </c>
      <c r="J11" s="4">
        <v>87</v>
      </c>
      <c r="K11" s="3">
        <v>57</v>
      </c>
      <c r="L11" s="39" t="s">
        <v>110</v>
      </c>
      <c r="M11" s="37">
        <v>600</v>
      </c>
      <c r="N11" s="11">
        <v>307</v>
      </c>
      <c r="O11" s="4">
        <v>293</v>
      </c>
      <c r="P11" s="22">
        <v>241</v>
      </c>
      <c r="Q11" s="2"/>
    </row>
    <row r="12" spans="2:17" ht="15.75" customHeight="1">
      <c r="B12" s="21" t="s">
        <v>20</v>
      </c>
      <c r="C12" s="5">
        <f t="shared" si="0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v>350</v>
      </c>
      <c r="I12" s="4">
        <v>174</v>
      </c>
      <c r="J12" s="4">
        <v>176</v>
      </c>
      <c r="K12" s="3">
        <v>131</v>
      </c>
      <c r="L12" s="39" t="s">
        <v>92</v>
      </c>
      <c r="M12" s="37">
        <v>583</v>
      </c>
      <c r="N12" s="11">
        <v>293</v>
      </c>
      <c r="O12" s="4">
        <v>290</v>
      </c>
      <c r="P12" s="22">
        <v>227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197</v>
      </c>
      <c r="I13" s="4">
        <v>103</v>
      </c>
      <c r="J13" s="4">
        <v>94</v>
      </c>
      <c r="K13" s="14">
        <v>104</v>
      </c>
      <c r="L13" s="39" t="s">
        <v>111</v>
      </c>
      <c r="M13" s="37">
        <v>737</v>
      </c>
      <c r="N13" s="11">
        <v>396</v>
      </c>
      <c r="O13" s="4">
        <v>341</v>
      </c>
      <c r="P13" s="22">
        <v>345</v>
      </c>
      <c r="Q13" s="2"/>
    </row>
    <row r="14" spans="2:17" ht="15.75" customHeight="1">
      <c r="B14" s="21" t="s">
        <v>21</v>
      </c>
      <c r="C14" s="5">
        <f t="shared" si="0"/>
        <v>653</v>
      </c>
      <c r="D14" s="4">
        <v>320</v>
      </c>
      <c r="E14" s="4">
        <v>333</v>
      </c>
      <c r="F14" s="22">
        <v>204</v>
      </c>
      <c r="G14" s="35" t="s">
        <v>83</v>
      </c>
      <c r="H14" s="5">
        <v>251</v>
      </c>
      <c r="I14" s="4">
        <v>123</v>
      </c>
      <c r="J14" s="4">
        <v>128</v>
      </c>
      <c r="K14" s="3">
        <v>99</v>
      </c>
      <c r="L14" s="39" t="s">
        <v>94</v>
      </c>
      <c r="M14" s="37">
        <v>363</v>
      </c>
      <c r="N14" s="83">
        <v>198</v>
      </c>
      <c r="O14" s="84">
        <v>165</v>
      </c>
      <c r="P14" s="22">
        <v>175</v>
      </c>
      <c r="Q14" s="2"/>
    </row>
    <row r="15" spans="2:17" ht="15.75" customHeight="1">
      <c r="B15" s="21" t="s">
        <v>22</v>
      </c>
      <c r="C15" s="5">
        <f t="shared" si="0"/>
        <v>735</v>
      </c>
      <c r="D15" s="4">
        <v>360</v>
      </c>
      <c r="E15" s="4">
        <v>375</v>
      </c>
      <c r="F15" s="22">
        <v>248</v>
      </c>
      <c r="G15" s="35" t="s">
        <v>84</v>
      </c>
      <c r="H15" s="5">
        <v>177</v>
      </c>
      <c r="I15" s="4">
        <v>91</v>
      </c>
      <c r="J15" s="4">
        <v>86</v>
      </c>
      <c r="K15" s="3">
        <v>70</v>
      </c>
      <c r="L15" s="81" t="s">
        <v>24</v>
      </c>
      <c r="M15" s="86">
        <v>941</v>
      </c>
      <c r="N15" s="11">
        <v>460</v>
      </c>
      <c r="O15" s="88">
        <v>481</v>
      </c>
      <c r="P15" s="85">
        <v>357</v>
      </c>
      <c r="Q15" s="2"/>
    </row>
    <row r="16" spans="2:17" ht="15.75" customHeight="1">
      <c r="B16" s="21" t="s">
        <v>23</v>
      </c>
      <c r="C16" s="5">
        <f t="shared" si="0"/>
        <v>612</v>
      </c>
      <c r="D16" s="4">
        <v>305</v>
      </c>
      <c r="E16" s="4">
        <v>307</v>
      </c>
      <c r="F16" s="22">
        <v>213</v>
      </c>
      <c r="G16" s="35" t="s">
        <v>85</v>
      </c>
      <c r="H16" s="5">
        <v>298</v>
      </c>
      <c r="I16" s="4">
        <v>158</v>
      </c>
      <c r="J16" s="4">
        <v>140</v>
      </c>
      <c r="K16" s="3">
        <v>110</v>
      </c>
      <c r="L16" s="39" t="s">
        <v>25</v>
      </c>
      <c r="M16" s="5">
        <v>551</v>
      </c>
      <c r="N16" s="75">
        <v>274</v>
      </c>
      <c r="O16" s="4">
        <v>277</v>
      </c>
      <c r="P16" s="22">
        <v>194</v>
      </c>
      <c r="Q16" s="2"/>
    </row>
    <row r="17" spans="2:17" ht="15.75" customHeight="1">
      <c r="B17" s="21" t="s">
        <v>26</v>
      </c>
      <c r="C17" s="5">
        <f t="shared" si="0"/>
        <v>373</v>
      </c>
      <c r="D17" s="4">
        <v>196</v>
      </c>
      <c r="E17" s="4">
        <v>177</v>
      </c>
      <c r="F17" s="22">
        <v>124</v>
      </c>
      <c r="G17" s="35" t="s">
        <v>86</v>
      </c>
      <c r="H17" s="5">
        <v>358</v>
      </c>
      <c r="I17" s="4">
        <v>183</v>
      </c>
      <c r="J17" s="4">
        <v>175</v>
      </c>
      <c r="K17" s="14">
        <v>117</v>
      </c>
      <c r="L17" s="39" t="s">
        <v>27</v>
      </c>
      <c r="M17" s="37">
        <v>1215</v>
      </c>
      <c r="N17" s="11">
        <v>610</v>
      </c>
      <c r="O17" s="4">
        <v>605</v>
      </c>
      <c r="P17" s="22">
        <v>513</v>
      </c>
      <c r="Q17" s="2"/>
    </row>
    <row r="18" spans="2:17" ht="15.75" customHeight="1">
      <c r="B18" s="21" t="s">
        <v>28</v>
      </c>
      <c r="C18" s="5">
        <f t="shared" si="0"/>
        <v>1325</v>
      </c>
      <c r="D18" s="4">
        <v>686</v>
      </c>
      <c r="E18" s="4">
        <v>639</v>
      </c>
      <c r="F18" s="22">
        <v>518</v>
      </c>
      <c r="G18" s="35" t="s">
        <v>87</v>
      </c>
      <c r="H18" s="5">
        <v>285</v>
      </c>
      <c r="I18" s="4">
        <v>154</v>
      </c>
      <c r="J18" s="4">
        <v>131</v>
      </c>
      <c r="K18" s="3">
        <v>96</v>
      </c>
      <c r="L18" s="39" t="s">
        <v>30</v>
      </c>
      <c r="M18" s="37">
        <v>1414</v>
      </c>
      <c r="N18" s="11">
        <v>703</v>
      </c>
      <c r="O18" s="4">
        <v>711</v>
      </c>
      <c r="P18" s="25">
        <v>576</v>
      </c>
      <c r="Q18" s="2"/>
    </row>
    <row r="19" spans="2:17" ht="15.75" customHeight="1">
      <c r="B19" s="21" t="s">
        <v>31</v>
      </c>
      <c r="C19" s="5">
        <f t="shared" si="0"/>
        <v>3724</v>
      </c>
      <c r="D19" s="4">
        <v>1888</v>
      </c>
      <c r="E19" s="4">
        <v>1836</v>
      </c>
      <c r="F19" s="22">
        <v>1412</v>
      </c>
      <c r="G19" s="35" t="s">
        <v>88</v>
      </c>
      <c r="H19" s="5">
        <v>81</v>
      </c>
      <c r="I19" s="4">
        <v>40</v>
      </c>
      <c r="J19" s="4">
        <v>41</v>
      </c>
      <c r="K19" s="3">
        <v>24</v>
      </c>
      <c r="L19" s="39" t="s">
        <v>33</v>
      </c>
      <c r="M19" s="37">
        <v>1443</v>
      </c>
      <c r="N19" s="11">
        <v>725</v>
      </c>
      <c r="O19" s="4">
        <v>718</v>
      </c>
      <c r="P19" s="22">
        <v>577</v>
      </c>
      <c r="Q19" s="2"/>
    </row>
    <row r="20" spans="2:17" ht="15.75" customHeight="1">
      <c r="B20" s="21" t="s">
        <v>34</v>
      </c>
      <c r="C20" s="5">
        <f t="shared" si="0"/>
        <v>466</v>
      </c>
      <c r="D20" s="4">
        <v>227</v>
      </c>
      <c r="E20" s="4">
        <v>239</v>
      </c>
      <c r="F20" s="22">
        <v>180</v>
      </c>
      <c r="G20" s="35" t="s">
        <v>29</v>
      </c>
      <c r="H20" s="5">
        <v>484</v>
      </c>
      <c r="I20" s="4">
        <v>257</v>
      </c>
      <c r="J20" s="4">
        <v>227</v>
      </c>
      <c r="K20" s="3">
        <v>163</v>
      </c>
      <c r="L20" s="39" t="s">
        <v>36</v>
      </c>
      <c r="M20" s="37">
        <v>1556</v>
      </c>
      <c r="N20" s="11">
        <v>765</v>
      </c>
      <c r="O20" s="4">
        <v>791</v>
      </c>
      <c r="P20" s="22">
        <v>655</v>
      </c>
      <c r="Q20" s="2"/>
    </row>
    <row r="21" spans="2:17" ht="15.75" customHeight="1">
      <c r="B21" s="21" t="s">
        <v>37</v>
      </c>
      <c r="C21" s="5">
        <f t="shared" si="0"/>
        <v>208</v>
      </c>
      <c r="D21" s="4">
        <v>104</v>
      </c>
      <c r="E21" s="4">
        <v>104</v>
      </c>
      <c r="F21" s="22">
        <v>75</v>
      </c>
      <c r="G21" s="2" t="s">
        <v>32</v>
      </c>
      <c r="H21" s="5">
        <v>1010</v>
      </c>
      <c r="I21" s="4">
        <v>528</v>
      </c>
      <c r="J21" s="4">
        <v>482</v>
      </c>
      <c r="K21" s="14">
        <v>441</v>
      </c>
      <c r="L21" s="39" t="s">
        <v>38</v>
      </c>
      <c r="M21" s="37">
        <v>2878</v>
      </c>
      <c r="N21" s="11">
        <v>1451</v>
      </c>
      <c r="O21" s="4">
        <v>1427</v>
      </c>
      <c r="P21" s="22">
        <v>1127</v>
      </c>
      <c r="Q21" s="2"/>
    </row>
    <row r="22" spans="2:17" ht="15.75" customHeight="1">
      <c r="B22" s="21" t="s">
        <v>39</v>
      </c>
      <c r="C22" s="5">
        <f t="shared" si="0"/>
        <v>259</v>
      </c>
      <c r="D22" s="4">
        <v>134</v>
      </c>
      <c r="E22" s="4">
        <v>125</v>
      </c>
      <c r="F22" s="22">
        <v>98</v>
      </c>
      <c r="G22" s="2" t="s">
        <v>35</v>
      </c>
      <c r="H22" s="5">
        <v>897</v>
      </c>
      <c r="I22" s="4">
        <v>471</v>
      </c>
      <c r="J22" s="4">
        <v>426</v>
      </c>
      <c r="K22" s="3">
        <v>386</v>
      </c>
      <c r="L22" s="39" t="s">
        <v>41</v>
      </c>
      <c r="M22" s="37">
        <v>1124</v>
      </c>
      <c r="N22" s="11">
        <v>578</v>
      </c>
      <c r="O22" s="4">
        <v>546</v>
      </c>
      <c r="P22" s="22">
        <v>409</v>
      </c>
      <c r="Q22" s="10"/>
    </row>
    <row r="23" spans="2:17" ht="15.75" customHeight="1">
      <c r="B23" s="21" t="s">
        <v>42</v>
      </c>
      <c r="C23" s="5">
        <f t="shared" si="0"/>
        <v>155</v>
      </c>
      <c r="D23" s="4">
        <v>76</v>
      </c>
      <c r="E23" s="4">
        <v>79</v>
      </c>
      <c r="F23" s="22">
        <v>82</v>
      </c>
      <c r="G23" s="2" t="s">
        <v>40</v>
      </c>
      <c r="H23" s="5">
        <v>347</v>
      </c>
      <c r="I23" s="4">
        <v>172</v>
      </c>
      <c r="J23" s="4">
        <v>175</v>
      </c>
      <c r="K23" s="3">
        <v>107</v>
      </c>
      <c r="L23" s="39" t="s">
        <v>44</v>
      </c>
      <c r="M23" s="37">
        <v>778</v>
      </c>
      <c r="N23" s="11">
        <v>392</v>
      </c>
      <c r="O23" s="4">
        <v>386</v>
      </c>
      <c r="P23" s="22">
        <v>357</v>
      </c>
      <c r="Q23" s="2"/>
    </row>
    <row r="24" spans="2:17" ht="15.75" customHeight="1">
      <c r="B24" s="21" t="s">
        <v>45</v>
      </c>
      <c r="C24" s="5">
        <f t="shared" si="0"/>
        <v>141</v>
      </c>
      <c r="D24" s="4">
        <v>67</v>
      </c>
      <c r="E24" s="4">
        <v>74</v>
      </c>
      <c r="F24" s="22">
        <v>65</v>
      </c>
      <c r="G24" s="2" t="s">
        <v>43</v>
      </c>
      <c r="H24" s="5">
        <v>77</v>
      </c>
      <c r="I24" s="4">
        <v>34</v>
      </c>
      <c r="J24" s="4">
        <v>43</v>
      </c>
      <c r="K24" s="3">
        <v>23</v>
      </c>
      <c r="L24" s="39" t="s">
        <v>47</v>
      </c>
      <c r="M24" s="37">
        <v>259</v>
      </c>
      <c r="N24" s="11">
        <v>129</v>
      </c>
      <c r="O24" s="4">
        <v>130</v>
      </c>
      <c r="P24" s="22">
        <v>75</v>
      </c>
      <c r="Q24" s="2"/>
    </row>
    <row r="25" spans="2:17" ht="15.75" customHeight="1">
      <c r="B25" s="21" t="s">
        <v>48</v>
      </c>
      <c r="C25" s="5">
        <f t="shared" si="0"/>
        <v>246</v>
      </c>
      <c r="D25" s="4">
        <v>148</v>
      </c>
      <c r="E25" s="4">
        <v>98</v>
      </c>
      <c r="F25" s="22">
        <v>123</v>
      </c>
      <c r="G25" s="2" t="s">
        <v>46</v>
      </c>
      <c r="H25" s="5">
        <v>665</v>
      </c>
      <c r="I25" s="4">
        <v>376</v>
      </c>
      <c r="J25" s="4">
        <v>289</v>
      </c>
      <c r="K25" s="3">
        <v>296</v>
      </c>
      <c r="L25" s="39" t="s">
        <v>50</v>
      </c>
      <c r="M25" s="37">
        <v>1947</v>
      </c>
      <c r="N25" s="11">
        <v>1009</v>
      </c>
      <c r="O25" s="4">
        <v>938</v>
      </c>
      <c r="P25" s="22">
        <v>809</v>
      </c>
      <c r="Q25" s="2"/>
    </row>
    <row r="26" spans="2:17" ht="15.75" customHeight="1">
      <c r="B26" s="21" t="s">
        <v>51</v>
      </c>
      <c r="C26" s="5">
        <f t="shared" si="0"/>
        <v>163</v>
      </c>
      <c r="D26" s="4">
        <v>87</v>
      </c>
      <c r="E26" s="4">
        <v>76</v>
      </c>
      <c r="F26" s="22">
        <v>73</v>
      </c>
      <c r="G26" s="2" t="s">
        <v>49</v>
      </c>
      <c r="H26" s="5">
        <v>277</v>
      </c>
      <c r="I26" s="4">
        <v>158</v>
      </c>
      <c r="J26" s="4">
        <v>119</v>
      </c>
      <c r="K26" s="3">
        <v>132</v>
      </c>
      <c r="L26" s="39" t="s">
        <v>53</v>
      </c>
      <c r="M26" s="37">
        <v>461</v>
      </c>
      <c r="N26" s="11">
        <v>238</v>
      </c>
      <c r="O26" s="4">
        <v>223</v>
      </c>
      <c r="P26" s="22">
        <v>217</v>
      </c>
      <c r="Q26" s="2"/>
    </row>
    <row r="27" spans="2:17" ht="15.75" customHeight="1">
      <c r="B27" s="21" t="s">
        <v>54</v>
      </c>
      <c r="C27" s="5">
        <f t="shared" si="0"/>
        <v>264</v>
      </c>
      <c r="D27" s="4">
        <v>131</v>
      </c>
      <c r="E27" s="4">
        <v>133</v>
      </c>
      <c r="F27" s="22">
        <v>122</v>
      </c>
      <c r="G27" s="2" t="s">
        <v>52</v>
      </c>
      <c r="H27" s="5">
        <v>349</v>
      </c>
      <c r="I27" s="4">
        <v>180</v>
      </c>
      <c r="J27" s="4">
        <v>169</v>
      </c>
      <c r="K27" s="3">
        <v>149</v>
      </c>
      <c r="L27" s="39" t="s">
        <v>56</v>
      </c>
      <c r="M27" s="37">
        <v>2125</v>
      </c>
      <c r="N27" s="11">
        <v>1057</v>
      </c>
      <c r="O27" s="4">
        <v>1068</v>
      </c>
      <c r="P27" s="22">
        <v>895</v>
      </c>
      <c r="Q27" s="2"/>
    </row>
    <row r="28" spans="2:17" ht="15.75" customHeight="1">
      <c r="B28" s="21" t="s">
        <v>95</v>
      </c>
      <c r="C28" s="5">
        <f t="shared" si="0"/>
        <v>8030</v>
      </c>
      <c r="D28" s="4">
        <v>4107</v>
      </c>
      <c r="E28" s="4">
        <v>3923</v>
      </c>
      <c r="F28" s="22">
        <v>3289</v>
      </c>
      <c r="G28" s="2" t="s">
        <v>55</v>
      </c>
      <c r="H28" s="5">
        <v>933</v>
      </c>
      <c r="I28" s="4">
        <v>479</v>
      </c>
      <c r="J28" s="4">
        <v>454</v>
      </c>
      <c r="K28" s="3">
        <v>340</v>
      </c>
      <c r="L28" s="39" t="s">
        <v>58</v>
      </c>
      <c r="M28" s="37">
        <v>1600</v>
      </c>
      <c r="N28" s="11">
        <v>781</v>
      </c>
      <c r="O28" s="4">
        <v>819</v>
      </c>
      <c r="P28" s="22">
        <v>656</v>
      </c>
      <c r="Q28" s="2"/>
    </row>
    <row r="29" spans="2:17" ht="15.75" customHeight="1">
      <c r="B29" s="21" t="s">
        <v>57</v>
      </c>
      <c r="C29" s="5">
        <f t="shared" si="0"/>
        <v>134</v>
      </c>
      <c r="D29" s="4">
        <v>79</v>
      </c>
      <c r="E29" s="4">
        <v>55</v>
      </c>
      <c r="F29" s="22">
        <v>64</v>
      </c>
      <c r="G29" s="2" t="s">
        <v>60</v>
      </c>
      <c r="H29" s="5"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v>1231</v>
      </c>
      <c r="N29" s="11">
        <v>572</v>
      </c>
      <c r="O29" s="4">
        <v>659</v>
      </c>
      <c r="P29" s="22">
        <v>537</v>
      </c>
      <c r="Q29" s="2"/>
    </row>
    <row r="30" spans="2:17" ht="15.75" customHeight="1">
      <c r="B30" s="21" t="s">
        <v>59</v>
      </c>
      <c r="C30" s="5">
        <f t="shared" si="0"/>
        <v>203</v>
      </c>
      <c r="D30" s="4">
        <v>144</v>
      </c>
      <c r="E30" s="4">
        <v>59</v>
      </c>
      <c r="F30" s="22">
        <v>148</v>
      </c>
      <c r="G30" s="2" t="s">
        <v>63</v>
      </c>
      <c r="H30" s="5">
        <v>1406</v>
      </c>
      <c r="I30" s="4">
        <v>813</v>
      </c>
      <c r="J30" s="4">
        <v>593</v>
      </c>
      <c r="K30" s="3">
        <v>670</v>
      </c>
      <c r="L30" s="39" t="s">
        <v>64</v>
      </c>
      <c r="M30" s="37">
        <v>700</v>
      </c>
      <c r="N30" s="11">
        <v>345</v>
      </c>
      <c r="O30" s="4">
        <v>355</v>
      </c>
      <c r="P30" s="22">
        <v>333</v>
      </c>
      <c r="Q30" s="2"/>
    </row>
    <row r="31" spans="2:17" ht="15.75" customHeight="1">
      <c r="B31" s="21" t="s">
        <v>62</v>
      </c>
      <c r="C31" s="5">
        <f t="shared" si="0"/>
        <v>57</v>
      </c>
      <c r="D31" s="4">
        <v>30</v>
      </c>
      <c r="E31" s="4">
        <v>27</v>
      </c>
      <c r="F31" s="22">
        <v>31</v>
      </c>
      <c r="G31" s="2" t="s">
        <v>66</v>
      </c>
      <c r="H31" s="5">
        <v>273</v>
      </c>
      <c r="I31" s="4">
        <v>141</v>
      </c>
      <c r="J31" s="4">
        <v>132</v>
      </c>
      <c r="K31" s="3">
        <v>120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219</v>
      </c>
      <c r="D32" s="4">
        <v>126</v>
      </c>
      <c r="E32" s="4">
        <v>93</v>
      </c>
      <c r="F32" s="22">
        <v>96</v>
      </c>
      <c r="G32" s="21" t="s">
        <v>68</v>
      </c>
      <c r="H32" s="5">
        <v>476</v>
      </c>
      <c r="I32" s="4">
        <v>244</v>
      </c>
      <c r="J32" s="4">
        <v>232</v>
      </c>
      <c r="K32" s="32">
        <v>222</v>
      </c>
      <c r="L32" s="49"/>
      <c r="M32" s="51"/>
      <c r="N32" s="50"/>
      <c r="O32" s="10"/>
      <c r="P32" s="14"/>
      <c r="Q32" s="52"/>
    </row>
    <row r="33" spans="2:17" ht="15.75" customHeight="1" thickTop="1">
      <c r="B33" s="21" t="s">
        <v>79</v>
      </c>
      <c r="C33" s="5">
        <f t="shared" si="0"/>
        <v>150</v>
      </c>
      <c r="D33" s="4">
        <v>74</v>
      </c>
      <c r="E33" s="4">
        <v>76</v>
      </c>
      <c r="F33" s="22">
        <v>54</v>
      </c>
      <c r="G33" s="44" t="s">
        <v>71</v>
      </c>
      <c r="H33" s="5">
        <v>310</v>
      </c>
      <c r="I33" s="4">
        <v>169</v>
      </c>
      <c r="J33" s="4">
        <v>141</v>
      </c>
      <c r="K33" s="32">
        <v>130</v>
      </c>
      <c r="L33" s="53" t="s">
        <v>69</v>
      </c>
      <c r="M33" s="54">
        <f>SUM(N33:O33)</f>
        <v>46970</v>
      </c>
      <c r="N33" s="55">
        <f>SUM(D5:D35,I5:I35,N5:N14)</f>
        <v>24425</v>
      </c>
      <c r="O33" s="55">
        <f>SUM(E5:E35,J5:J35,O5:O14)</f>
        <v>22545</v>
      </c>
      <c r="P33" s="56">
        <f>SUM(F5:F35,K5:K35,P5:P14)</f>
        <v>19069</v>
      </c>
      <c r="Q33" s="2"/>
    </row>
    <row r="34" spans="2:17" ht="15.75" customHeight="1">
      <c r="B34" s="21" t="s">
        <v>65</v>
      </c>
      <c r="C34" s="5">
        <f t="shared" si="0"/>
        <v>59</v>
      </c>
      <c r="D34" s="4">
        <v>29</v>
      </c>
      <c r="E34" s="4">
        <v>30</v>
      </c>
      <c r="F34" s="22">
        <v>25</v>
      </c>
      <c r="G34" s="44" t="s">
        <v>73</v>
      </c>
      <c r="H34" s="5">
        <v>8050</v>
      </c>
      <c r="I34" s="4">
        <v>4238</v>
      </c>
      <c r="J34" s="4">
        <v>3812</v>
      </c>
      <c r="K34" s="32">
        <v>3288</v>
      </c>
      <c r="L34" s="42" t="s">
        <v>72</v>
      </c>
      <c r="M34" s="57">
        <f>SUM(N34:O34)</f>
        <v>20223</v>
      </c>
      <c r="N34" s="8">
        <f>SUM(N15:N30)</f>
        <v>10089</v>
      </c>
      <c r="O34" s="8">
        <f>SUM(O15:O30)</f>
        <v>10134</v>
      </c>
      <c r="P34" s="26">
        <f>SUM(P15:P30)</f>
        <v>8287</v>
      </c>
      <c r="Q34" s="2"/>
    </row>
    <row r="35" spans="2:17" ht="15.75" customHeight="1" thickBot="1">
      <c r="B35" s="27" t="s">
        <v>67</v>
      </c>
      <c r="C35" s="28">
        <f t="shared" si="0"/>
        <v>47</v>
      </c>
      <c r="D35" s="29">
        <v>24</v>
      </c>
      <c r="E35" s="29">
        <v>23</v>
      </c>
      <c r="F35" s="31">
        <v>22</v>
      </c>
      <c r="G35" s="34" t="s">
        <v>109</v>
      </c>
      <c r="H35" s="45">
        <v>1181</v>
      </c>
      <c r="I35" s="29">
        <v>617</v>
      </c>
      <c r="J35" s="29">
        <v>564</v>
      </c>
      <c r="K35" s="33">
        <v>477</v>
      </c>
      <c r="L35" s="43" t="s">
        <v>74</v>
      </c>
      <c r="M35" s="46">
        <f>SUM(M33:M34)</f>
        <v>67193</v>
      </c>
      <c r="N35" s="46">
        <f>SUM(N33:N34)</f>
        <v>34514</v>
      </c>
      <c r="O35" s="46">
        <f>SUM(O33:O34)</f>
        <v>32679</v>
      </c>
      <c r="P35" s="47">
        <f>SUM(P33:P34)</f>
        <v>27356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3">
      <selection activeCell="M37" sqref="M37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97</v>
      </c>
      <c r="N3" s="90" t="s">
        <v>102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1069</v>
      </c>
      <c r="D5" s="4">
        <v>517</v>
      </c>
      <c r="E5" s="4">
        <v>552</v>
      </c>
      <c r="F5" s="30">
        <v>374</v>
      </c>
      <c r="G5" s="21" t="s">
        <v>70</v>
      </c>
      <c r="H5" s="5">
        <v>261</v>
      </c>
      <c r="I5" s="4">
        <v>118</v>
      </c>
      <c r="J5" s="4">
        <v>143</v>
      </c>
      <c r="K5" s="22">
        <v>101</v>
      </c>
      <c r="L5" s="39" t="s">
        <v>13</v>
      </c>
      <c r="M5" s="37">
        <v>318</v>
      </c>
      <c r="N5" s="11">
        <v>146</v>
      </c>
      <c r="O5" s="4">
        <v>172</v>
      </c>
      <c r="P5" s="22">
        <v>110</v>
      </c>
      <c r="Q5" s="2"/>
    </row>
    <row r="6" spans="2:17" ht="15.75" customHeight="1">
      <c r="B6" s="21" t="s">
        <v>6</v>
      </c>
      <c r="C6" s="5">
        <f aca="true" t="shared" si="0" ref="C6:C35">D6+E6</f>
        <v>392</v>
      </c>
      <c r="D6" s="4">
        <v>200</v>
      </c>
      <c r="E6" s="4">
        <v>192</v>
      </c>
      <c r="F6" s="22">
        <v>127</v>
      </c>
      <c r="G6" s="21" t="s">
        <v>7</v>
      </c>
      <c r="H6" s="5">
        <v>292</v>
      </c>
      <c r="I6" s="4">
        <v>143</v>
      </c>
      <c r="J6" s="4">
        <v>149</v>
      </c>
      <c r="K6" s="22">
        <v>109</v>
      </c>
      <c r="L6" s="39" t="s">
        <v>75</v>
      </c>
      <c r="M6" s="37">
        <v>143</v>
      </c>
      <c r="N6" s="11">
        <v>74</v>
      </c>
      <c r="O6" s="4">
        <v>69</v>
      </c>
      <c r="P6" s="22">
        <v>64</v>
      </c>
      <c r="Q6" s="2"/>
    </row>
    <row r="7" spans="2:17" ht="15.75" customHeight="1">
      <c r="B7" s="21" t="s">
        <v>8</v>
      </c>
      <c r="C7" s="5">
        <f t="shared" si="0"/>
        <v>855</v>
      </c>
      <c r="D7" s="4">
        <v>536</v>
      </c>
      <c r="E7" s="4">
        <v>319</v>
      </c>
      <c r="F7" s="22">
        <v>458</v>
      </c>
      <c r="G7" s="2" t="s">
        <v>9</v>
      </c>
      <c r="H7" s="5">
        <v>330</v>
      </c>
      <c r="I7" s="4">
        <v>163</v>
      </c>
      <c r="J7" s="4">
        <v>167</v>
      </c>
      <c r="K7" s="3">
        <v>152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1000</v>
      </c>
      <c r="D8" s="4">
        <v>484</v>
      </c>
      <c r="E8" s="4">
        <v>516</v>
      </c>
      <c r="F8" s="22">
        <v>402</v>
      </c>
      <c r="G8" s="2" t="s">
        <v>10</v>
      </c>
      <c r="H8" s="5">
        <v>357</v>
      </c>
      <c r="I8" s="4">
        <v>168</v>
      </c>
      <c r="J8" s="4">
        <v>189</v>
      </c>
      <c r="K8" s="3">
        <v>137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214</v>
      </c>
      <c r="D9" s="4">
        <v>117</v>
      </c>
      <c r="E9" s="4">
        <v>97</v>
      </c>
      <c r="F9" s="22">
        <v>84</v>
      </c>
      <c r="G9" s="2" t="s">
        <v>12</v>
      </c>
      <c r="H9" s="5">
        <v>131</v>
      </c>
      <c r="I9" s="4">
        <v>65</v>
      </c>
      <c r="J9" s="4">
        <v>66</v>
      </c>
      <c r="K9" s="3">
        <v>51</v>
      </c>
      <c r="L9" s="39" t="s">
        <v>16</v>
      </c>
      <c r="M9" s="37">
        <v>471</v>
      </c>
      <c r="N9" s="11">
        <v>225</v>
      </c>
      <c r="O9" s="4">
        <v>246</v>
      </c>
      <c r="P9" s="22">
        <v>182</v>
      </c>
      <c r="Q9" s="2"/>
    </row>
    <row r="10" spans="2:17" ht="15.75" customHeight="1">
      <c r="B10" s="21" t="s">
        <v>15</v>
      </c>
      <c r="C10" s="5">
        <f t="shared" si="0"/>
        <v>157</v>
      </c>
      <c r="D10" s="4">
        <v>75</v>
      </c>
      <c r="E10" s="4">
        <v>82</v>
      </c>
      <c r="F10" s="22">
        <v>47</v>
      </c>
      <c r="G10" s="2" t="s">
        <v>18</v>
      </c>
      <c r="H10" s="5">
        <v>600</v>
      </c>
      <c r="I10" s="4">
        <v>295</v>
      </c>
      <c r="J10" s="4">
        <v>305</v>
      </c>
      <c r="K10" s="3">
        <v>219</v>
      </c>
      <c r="L10" s="39" t="s">
        <v>19</v>
      </c>
      <c r="M10" s="37">
        <v>692</v>
      </c>
      <c r="N10" s="11">
        <v>435</v>
      </c>
      <c r="O10" s="4">
        <v>257</v>
      </c>
      <c r="P10" s="22">
        <v>353</v>
      </c>
      <c r="Q10" s="2"/>
    </row>
    <row r="11" spans="2:17" ht="15.75" customHeight="1">
      <c r="B11" s="21" t="s">
        <v>17</v>
      </c>
      <c r="C11" s="5">
        <f t="shared" si="0"/>
        <v>168</v>
      </c>
      <c r="D11" s="4">
        <v>85</v>
      </c>
      <c r="E11" s="4">
        <v>83</v>
      </c>
      <c r="F11" s="22">
        <v>58</v>
      </c>
      <c r="G11" s="2" t="s">
        <v>80</v>
      </c>
      <c r="H11" s="5">
        <v>182</v>
      </c>
      <c r="I11" s="4">
        <v>93</v>
      </c>
      <c r="J11" s="4">
        <v>89</v>
      </c>
      <c r="K11" s="3">
        <v>58</v>
      </c>
      <c r="L11" s="39" t="s">
        <v>110</v>
      </c>
      <c r="M11" s="37">
        <v>602</v>
      </c>
      <c r="N11" s="11">
        <v>308</v>
      </c>
      <c r="O11" s="4">
        <v>294</v>
      </c>
      <c r="P11" s="22">
        <v>242</v>
      </c>
      <c r="Q11" s="2"/>
    </row>
    <row r="12" spans="2:17" ht="15.75" customHeight="1">
      <c r="B12" s="21" t="s">
        <v>20</v>
      </c>
      <c r="C12" s="5">
        <f t="shared" si="0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v>354</v>
      </c>
      <c r="I12" s="4">
        <v>175</v>
      </c>
      <c r="J12" s="4">
        <v>179</v>
      </c>
      <c r="K12" s="3">
        <v>132</v>
      </c>
      <c r="L12" s="39" t="s">
        <v>92</v>
      </c>
      <c r="M12" s="37">
        <v>589</v>
      </c>
      <c r="N12" s="11">
        <v>297</v>
      </c>
      <c r="O12" s="4">
        <v>292</v>
      </c>
      <c r="P12" s="22">
        <v>227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194</v>
      </c>
      <c r="I13" s="4">
        <v>101</v>
      </c>
      <c r="J13" s="4">
        <v>93</v>
      </c>
      <c r="K13" s="14">
        <v>102</v>
      </c>
      <c r="L13" s="39" t="s">
        <v>111</v>
      </c>
      <c r="M13" s="37">
        <v>728</v>
      </c>
      <c r="N13" s="11">
        <v>389</v>
      </c>
      <c r="O13" s="4">
        <v>339</v>
      </c>
      <c r="P13" s="22">
        <v>339</v>
      </c>
      <c r="Q13" s="2"/>
    </row>
    <row r="14" spans="2:17" ht="15.75" customHeight="1">
      <c r="B14" s="21" t="s">
        <v>21</v>
      </c>
      <c r="C14" s="5">
        <f t="shared" si="0"/>
        <v>651</v>
      </c>
      <c r="D14" s="4">
        <v>319</v>
      </c>
      <c r="E14" s="4">
        <v>332</v>
      </c>
      <c r="F14" s="22">
        <v>204</v>
      </c>
      <c r="G14" s="35" t="s">
        <v>83</v>
      </c>
      <c r="H14" s="5">
        <v>257</v>
      </c>
      <c r="I14" s="4">
        <v>126</v>
      </c>
      <c r="J14" s="4">
        <v>131</v>
      </c>
      <c r="K14" s="3">
        <v>101</v>
      </c>
      <c r="L14" s="39" t="s">
        <v>94</v>
      </c>
      <c r="M14" s="37">
        <v>362</v>
      </c>
      <c r="N14" s="11">
        <v>197</v>
      </c>
      <c r="O14" s="4">
        <v>165</v>
      </c>
      <c r="P14" s="22">
        <v>175</v>
      </c>
      <c r="Q14" s="2"/>
    </row>
    <row r="15" spans="2:17" ht="15.75" customHeight="1">
      <c r="B15" s="21" t="s">
        <v>22</v>
      </c>
      <c r="C15" s="5">
        <f t="shared" si="0"/>
        <v>731</v>
      </c>
      <c r="D15" s="4">
        <v>358</v>
      </c>
      <c r="E15" s="4">
        <v>373</v>
      </c>
      <c r="F15" s="22">
        <v>246</v>
      </c>
      <c r="G15" s="35" t="s">
        <v>84</v>
      </c>
      <c r="H15" s="5">
        <v>179</v>
      </c>
      <c r="I15" s="4">
        <v>92</v>
      </c>
      <c r="J15" s="4">
        <v>87</v>
      </c>
      <c r="K15" s="3">
        <v>70</v>
      </c>
      <c r="L15" s="81" t="s">
        <v>24</v>
      </c>
      <c r="M15" s="86">
        <v>942</v>
      </c>
      <c r="N15" s="87">
        <v>461</v>
      </c>
      <c r="O15" s="88">
        <v>481</v>
      </c>
      <c r="P15" s="85">
        <v>356</v>
      </c>
      <c r="Q15" s="2"/>
    </row>
    <row r="16" spans="2:17" ht="15.75" customHeight="1">
      <c r="B16" s="21" t="s">
        <v>23</v>
      </c>
      <c r="C16" s="5">
        <f t="shared" si="0"/>
        <v>612</v>
      </c>
      <c r="D16" s="4">
        <v>304</v>
      </c>
      <c r="E16" s="4">
        <v>308</v>
      </c>
      <c r="F16" s="22">
        <v>212</v>
      </c>
      <c r="G16" s="35" t="s">
        <v>85</v>
      </c>
      <c r="H16" s="5">
        <v>300</v>
      </c>
      <c r="I16" s="4">
        <v>159</v>
      </c>
      <c r="J16" s="4">
        <v>141</v>
      </c>
      <c r="K16" s="3">
        <v>111</v>
      </c>
      <c r="L16" s="39" t="s">
        <v>25</v>
      </c>
      <c r="M16" s="5">
        <v>552</v>
      </c>
      <c r="N16" s="75">
        <v>276</v>
      </c>
      <c r="O16" s="64">
        <v>276</v>
      </c>
      <c r="P16" s="22">
        <v>194</v>
      </c>
      <c r="Q16" s="2"/>
    </row>
    <row r="17" spans="2:17" ht="15.75" customHeight="1">
      <c r="B17" s="21" t="s">
        <v>26</v>
      </c>
      <c r="C17" s="5">
        <f t="shared" si="0"/>
        <v>372</v>
      </c>
      <c r="D17" s="4">
        <v>195</v>
      </c>
      <c r="E17" s="4">
        <v>177</v>
      </c>
      <c r="F17" s="22">
        <v>124</v>
      </c>
      <c r="G17" s="35" t="s">
        <v>86</v>
      </c>
      <c r="H17" s="5">
        <v>359</v>
      </c>
      <c r="I17" s="4">
        <v>183</v>
      </c>
      <c r="J17" s="4">
        <v>176</v>
      </c>
      <c r="K17" s="14">
        <v>117</v>
      </c>
      <c r="L17" s="39" t="s">
        <v>27</v>
      </c>
      <c r="M17" s="37">
        <v>1221</v>
      </c>
      <c r="N17" s="11">
        <v>613</v>
      </c>
      <c r="O17" s="4">
        <v>608</v>
      </c>
      <c r="P17" s="22">
        <v>514</v>
      </c>
      <c r="Q17" s="2"/>
    </row>
    <row r="18" spans="2:17" ht="15.75" customHeight="1">
      <c r="B18" s="21" t="s">
        <v>28</v>
      </c>
      <c r="C18" s="5">
        <f t="shared" si="0"/>
        <v>1320</v>
      </c>
      <c r="D18" s="4">
        <v>684</v>
      </c>
      <c r="E18" s="4">
        <v>636</v>
      </c>
      <c r="F18" s="22">
        <v>522</v>
      </c>
      <c r="G18" s="35" t="s">
        <v>87</v>
      </c>
      <c r="H18" s="5">
        <v>285</v>
      </c>
      <c r="I18" s="4">
        <v>154</v>
      </c>
      <c r="J18" s="4">
        <v>131</v>
      </c>
      <c r="K18" s="3">
        <v>96</v>
      </c>
      <c r="L18" s="39" t="s">
        <v>30</v>
      </c>
      <c r="M18" s="37">
        <v>1407</v>
      </c>
      <c r="N18" s="11">
        <v>701</v>
      </c>
      <c r="O18" s="4">
        <v>706</v>
      </c>
      <c r="P18" s="25">
        <v>574</v>
      </c>
      <c r="Q18" s="2"/>
    </row>
    <row r="19" spans="2:17" ht="15.75" customHeight="1">
      <c r="B19" s="21" t="s">
        <v>31</v>
      </c>
      <c r="C19" s="5">
        <f t="shared" si="0"/>
        <v>3732</v>
      </c>
      <c r="D19" s="4">
        <v>1893</v>
      </c>
      <c r="E19" s="4">
        <v>1839</v>
      </c>
      <c r="F19" s="22">
        <v>1420</v>
      </c>
      <c r="G19" s="35" t="s">
        <v>88</v>
      </c>
      <c r="H19" s="5">
        <v>82</v>
      </c>
      <c r="I19" s="4">
        <v>40</v>
      </c>
      <c r="J19" s="4">
        <v>42</v>
      </c>
      <c r="K19" s="3">
        <v>24</v>
      </c>
      <c r="L19" s="39" t="s">
        <v>33</v>
      </c>
      <c r="M19" s="37">
        <v>1444</v>
      </c>
      <c r="N19" s="11">
        <v>726</v>
      </c>
      <c r="O19" s="4">
        <v>718</v>
      </c>
      <c r="P19" s="22">
        <v>578</v>
      </c>
      <c r="Q19" s="2"/>
    </row>
    <row r="20" spans="2:17" ht="15.75" customHeight="1">
      <c r="B20" s="21" t="s">
        <v>34</v>
      </c>
      <c r="C20" s="5">
        <f t="shared" si="0"/>
        <v>465</v>
      </c>
      <c r="D20" s="4">
        <v>227</v>
      </c>
      <c r="E20" s="4">
        <v>238</v>
      </c>
      <c r="F20" s="22">
        <v>181</v>
      </c>
      <c r="G20" s="35" t="s">
        <v>29</v>
      </c>
      <c r="H20" s="5">
        <v>482</v>
      </c>
      <c r="I20" s="4">
        <v>256</v>
      </c>
      <c r="J20" s="4">
        <v>226</v>
      </c>
      <c r="K20" s="3">
        <v>163</v>
      </c>
      <c r="L20" s="39" t="s">
        <v>36</v>
      </c>
      <c r="M20" s="37">
        <v>1552</v>
      </c>
      <c r="N20" s="11">
        <v>763</v>
      </c>
      <c r="O20" s="4">
        <v>789</v>
      </c>
      <c r="P20" s="22">
        <v>656</v>
      </c>
      <c r="Q20" s="2"/>
    </row>
    <row r="21" spans="2:17" ht="15.75" customHeight="1">
      <c r="B21" s="21" t="s">
        <v>37</v>
      </c>
      <c r="C21" s="5">
        <f t="shared" si="0"/>
        <v>208</v>
      </c>
      <c r="D21" s="4">
        <v>104</v>
      </c>
      <c r="E21" s="4">
        <v>104</v>
      </c>
      <c r="F21" s="22">
        <v>75</v>
      </c>
      <c r="G21" s="2" t="s">
        <v>32</v>
      </c>
      <c r="H21" s="5">
        <v>1007</v>
      </c>
      <c r="I21" s="4">
        <v>527</v>
      </c>
      <c r="J21" s="4">
        <v>480</v>
      </c>
      <c r="K21" s="14">
        <v>443</v>
      </c>
      <c r="L21" s="39" t="s">
        <v>38</v>
      </c>
      <c r="M21" s="37">
        <v>2894</v>
      </c>
      <c r="N21" s="11">
        <v>1459</v>
      </c>
      <c r="O21" s="4">
        <v>1435</v>
      </c>
      <c r="P21" s="22">
        <v>1134</v>
      </c>
      <c r="Q21" s="2"/>
    </row>
    <row r="22" spans="2:17" ht="15.75" customHeight="1">
      <c r="B22" s="21" t="s">
        <v>39</v>
      </c>
      <c r="C22" s="5">
        <f t="shared" si="0"/>
        <v>260</v>
      </c>
      <c r="D22" s="4">
        <v>135</v>
      </c>
      <c r="E22" s="4">
        <v>125</v>
      </c>
      <c r="F22" s="22">
        <v>99</v>
      </c>
      <c r="G22" s="2" t="s">
        <v>35</v>
      </c>
      <c r="H22" s="5">
        <v>900</v>
      </c>
      <c r="I22" s="4">
        <v>471</v>
      </c>
      <c r="J22" s="4">
        <v>429</v>
      </c>
      <c r="K22" s="3">
        <v>387</v>
      </c>
      <c r="L22" s="39" t="s">
        <v>41</v>
      </c>
      <c r="M22" s="37">
        <v>1121</v>
      </c>
      <c r="N22" s="11">
        <v>577</v>
      </c>
      <c r="O22" s="4">
        <v>544</v>
      </c>
      <c r="P22" s="22">
        <v>413</v>
      </c>
      <c r="Q22" s="10"/>
    </row>
    <row r="23" spans="2:17" ht="15.75" customHeight="1">
      <c r="B23" s="21" t="s">
        <v>42</v>
      </c>
      <c r="C23" s="5">
        <f t="shared" si="0"/>
        <v>162</v>
      </c>
      <c r="D23" s="4">
        <v>77</v>
      </c>
      <c r="E23" s="4">
        <v>85</v>
      </c>
      <c r="F23" s="22">
        <v>85</v>
      </c>
      <c r="G23" s="2" t="s">
        <v>40</v>
      </c>
      <c r="H23" s="5">
        <v>347</v>
      </c>
      <c r="I23" s="4">
        <v>172</v>
      </c>
      <c r="J23" s="4">
        <v>175</v>
      </c>
      <c r="K23" s="3">
        <v>107</v>
      </c>
      <c r="L23" s="39" t="s">
        <v>44</v>
      </c>
      <c r="M23" s="37">
        <v>781</v>
      </c>
      <c r="N23" s="11">
        <v>394</v>
      </c>
      <c r="O23" s="4">
        <v>387</v>
      </c>
      <c r="P23" s="22">
        <v>358</v>
      </c>
      <c r="Q23" s="2"/>
    </row>
    <row r="24" spans="2:17" ht="15.75" customHeight="1">
      <c r="B24" s="21" t="s">
        <v>45</v>
      </c>
      <c r="C24" s="5">
        <f t="shared" si="0"/>
        <v>142</v>
      </c>
      <c r="D24" s="4">
        <v>68</v>
      </c>
      <c r="E24" s="4">
        <v>74</v>
      </c>
      <c r="F24" s="22">
        <v>65</v>
      </c>
      <c r="G24" s="2" t="s">
        <v>43</v>
      </c>
      <c r="H24" s="5"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v>260</v>
      </c>
      <c r="N24" s="11">
        <v>129</v>
      </c>
      <c r="O24" s="4">
        <v>131</v>
      </c>
      <c r="P24" s="22">
        <v>76</v>
      </c>
      <c r="Q24" s="2"/>
    </row>
    <row r="25" spans="2:17" ht="15.75" customHeight="1">
      <c r="B25" s="21" t="s">
        <v>48</v>
      </c>
      <c r="C25" s="5">
        <f t="shared" si="0"/>
        <v>245</v>
      </c>
      <c r="D25" s="4">
        <v>147</v>
      </c>
      <c r="E25" s="4">
        <v>98</v>
      </c>
      <c r="F25" s="22">
        <v>123</v>
      </c>
      <c r="G25" s="2" t="s">
        <v>46</v>
      </c>
      <c r="H25" s="5">
        <v>672</v>
      </c>
      <c r="I25" s="4">
        <v>379</v>
      </c>
      <c r="J25" s="4">
        <v>293</v>
      </c>
      <c r="K25" s="3">
        <v>296</v>
      </c>
      <c r="L25" s="39" t="s">
        <v>50</v>
      </c>
      <c r="M25" s="37">
        <v>1945</v>
      </c>
      <c r="N25" s="11">
        <v>1005</v>
      </c>
      <c r="O25" s="4">
        <v>940</v>
      </c>
      <c r="P25" s="22">
        <v>810</v>
      </c>
      <c r="Q25" s="2"/>
    </row>
    <row r="26" spans="2:17" ht="15.75" customHeight="1">
      <c r="B26" s="21" t="s">
        <v>51</v>
      </c>
      <c r="C26" s="5">
        <f t="shared" si="0"/>
        <v>161</v>
      </c>
      <c r="D26" s="4">
        <v>87</v>
      </c>
      <c r="E26" s="4">
        <v>74</v>
      </c>
      <c r="F26" s="22">
        <v>72</v>
      </c>
      <c r="G26" s="2" t="s">
        <v>49</v>
      </c>
      <c r="H26" s="5">
        <v>275</v>
      </c>
      <c r="I26" s="4">
        <v>157</v>
      </c>
      <c r="J26" s="4">
        <v>118</v>
      </c>
      <c r="K26" s="3">
        <v>131</v>
      </c>
      <c r="L26" s="39" t="s">
        <v>53</v>
      </c>
      <c r="M26" s="37">
        <v>464</v>
      </c>
      <c r="N26" s="11">
        <v>241</v>
      </c>
      <c r="O26" s="4">
        <v>223</v>
      </c>
      <c r="P26" s="22">
        <v>218</v>
      </c>
      <c r="Q26" s="2"/>
    </row>
    <row r="27" spans="2:17" ht="15.75" customHeight="1">
      <c r="B27" s="21" t="s">
        <v>54</v>
      </c>
      <c r="C27" s="5">
        <f t="shared" si="0"/>
        <v>263</v>
      </c>
      <c r="D27" s="4">
        <v>130</v>
      </c>
      <c r="E27" s="4">
        <v>133</v>
      </c>
      <c r="F27" s="22">
        <v>121</v>
      </c>
      <c r="G27" s="2" t="s">
        <v>52</v>
      </c>
      <c r="H27" s="5">
        <v>350</v>
      </c>
      <c r="I27" s="4">
        <v>180</v>
      </c>
      <c r="J27" s="4">
        <v>170</v>
      </c>
      <c r="K27" s="3">
        <v>150</v>
      </c>
      <c r="L27" s="39" t="s">
        <v>56</v>
      </c>
      <c r="M27" s="37">
        <v>2129</v>
      </c>
      <c r="N27" s="11">
        <v>1058</v>
      </c>
      <c r="O27" s="4">
        <v>1071</v>
      </c>
      <c r="P27" s="22">
        <v>896</v>
      </c>
      <c r="Q27" s="2"/>
    </row>
    <row r="28" spans="2:17" ht="15.75" customHeight="1">
      <c r="B28" s="21" t="s">
        <v>95</v>
      </c>
      <c r="C28" s="5">
        <f t="shared" si="0"/>
        <v>8060</v>
      </c>
      <c r="D28" s="4">
        <v>4120</v>
      </c>
      <c r="E28" s="4">
        <v>3940</v>
      </c>
      <c r="F28" s="22">
        <v>3304</v>
      </c>
      <c r="G28" s="2" t="s">
        <v>55</v>
      </c>
      <c r="H28" s="5">
        <v>928</v>
      </c>
      <c r="I28" s="4">
        <v>476</v>
      </c>
      <c r="J28" s="4">
        <v>452</v>
      </c>
      <c r="K28" s="3">
        <v>339</v>
      </c>
      <c r="L28" s="39" t="s">
        <v>58</v>
      </c>
      <c r="M28" s="37">
        <v>1608</v>
      </c>
      <c r="N28" s="11">
        <v>782</v>
      </c>
      <c r="O28" s="4">
        <v>826</v>
      </c>
      <c r="P28" s="22">
        <v>658</v>
      </c>
      <c r="Q28" s="2"/>
    </row>
    <row r="29" spans="2:17" ht="15.75" customHeight="1">
      <c r="B29" s="21" t="s">
        <v>57</v>
      </c>
      <c r="C29" s="5">
        <f t="shared" si="0"/>
        <v>132</v>
      </c>
      <c r="D29" s="4">
        <v>78</v>
      </c>
      <c r="E29" s="4">
        <v>54</v>
      </c>
      <c r="F29" s="22">
        <v>63</v>
      </c>
      <c r="G29" s="2" t="s">
        <v>60</v>
      </c>
      <c r="H29" s="5"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v>1222</v>
      </c>
      <c r="N29" s="11">
        <v>569</v>
      </c>
      <c r="O29" s="4">
        <v>653</v>
      </c>
      <c r="P29" s="22">
        <v>532</v>
      </c>
      <c r="Q29" s="2"/>
    </row>
    <row r="30" spans="2:17" ht="15.75" customHeight="1">
      <c r="B30" s="21" t="s">
        <v>59</v>
      </c>
      <c r="C30" s="5">
        <f t="shared" si="0"/>
        <v>203</v>
      </c>
      <c r="D30" s="4">
        <v>144</v>
      </c>
      <c r="E30" s="4">
        <v>59</v>
      </c>
      <c r="F30" s="22">
        <v>148</v>
      </c>
      <c r="G30" s="2" t="s">
        <v>63</v>
      </c>
      <c r="H30" s="5">
        <v>1405</v>
      </c>
      <c r="I30" s="4">
        <v>813</v>
      </c>
      <c r="J30" s="4">
        <v>592</v>
      </c>
      <c r="K30" s="3">
        <v>670</v>
      </c>
      <c r="L30" s="39" t="s">
        <v>64</v>
      </c>
      <c r="M30" s="37">
        <v>703</v>
      </c>
      <c r="N30" s="11">
        <v>347</v>
      </c>
      <c r="O30" s="4">
        <v>356</v>
      </c>
      <c r="P30" s="22">
        <v>336</v>
      </c>
      <c r="Q30" s="2"/>
    </row>
    <row r="31" spans="2:17" ht="15.75" customHeight="1">
      <c r="B31" s="21" t="s">
        <v>62</v>
      </c>
      <c r="C31" s="5">
        <f t="shared" si="0"/>
        <v>57</v>
      </c>
      <c r="D31" s="4">
        <v>30</v>
      </c>
      <c r="E31" s="4">
        <v>27</v>
      </c>
      <c r="F31" s="22">
        <v>31</v>
      </c>
      <c r="G31" s="2" t="s">
        <v>66</v>
      </c>
      <c r="H31" s="5">
        <v>273</v>
      </c>
      <c r="I31" s="4">
        <v>142</v>
      </c>
      <c r="J31" s="4">
        <v>131</v>
      </c>
      <c r="K31" s="3">
        <v>120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219</v>
      </c>
      <c r="D32" s="4">
        <v>126</v>
      </c>
      <c r="E32" s="4">
        <v>93</v>
      </c>
      <c r="F32" s="22">
        <v>96</v>
      </c>
      <c r="G32" s="21" t="s">
        <v>68</v>
      </c>
      <c r="H32" s="5">
        <v>470</v>
      </c>
      <c r="I32" s="4">
        <v>241</v>
      </c>
      <c r="J32" s="4">
        <v>229</v>
      </c>
      <c r="K32" s="32">
        <v>217</v>
      </c>
      <c r="L32" s="49"/>
      <c r="M32" s="51"/>
      <c r="N32" s="50"/>
      <c r="O32" s="10"/>
      <c r="P32" s="14"/>
      <c r="Q32" s="52"/>
    </row>
    <row r="33" spans="2:17" ht="15.75" customHeight="1" thickTop="1">
      <c r="B33" s="21" t="s">
        <v>79</v>
      </c>
      <c r="C33" s="5">
        <f t="shared" si="0"/>
        <v>149</v>
      </c>
      <c r="D33" s="4">
        <v>74</v>
      </c>
      <c r="E33" s="4">
        <v>75</v>
      </c>
      <c r="F33" s="22">
        <v>54</v>
      </c>
      <c r="G33" s="44" t="s">
        <v>71</v>
      </c>
      <c r="H33" s="5">
        <v>302</v>
      </c>
      <c r="I33" s="4">
        <v>164</v>
      </c>
      <c r="J33" s="4">
        <v>138</v>
      </c>
      <c r="K33" s="32">
        <v>125</v>
      </c>
      <c r="L33" s="53" t="s">
        <v>69</v>
      </c>
      <c r="M33" s="54">
        <f>SUM(N33:O33)</f>
        <v>47008</v>
      </c>
      <c r="N33" s="55">
        <f>SUM(D5:D35,I5:I35,N5:N14)</f>
        <v>24435</v>
      </c>
      <c r="O33" s="55">
        <f>SUM(E5:E35,J5:J35,O5:O14)</f>
        <v>22573</v>
      </c>
      <c r="P33" s="56">
        <f>SUM(F5:F35,K5:K35,P5:P14)</f>
        <v>19097</v>
      </c>
      <c r="Q33" s="2"/>
    </row>
    <row r="34" spans="2:17" ht="15.75" customHeight="1">
      <c r="B34" s="21" t="s">
        <v>65</v>
      </c>
      <c r="C34" s="5">
        <f t="shared" si="0"/>
        <v>59</v>
      </c>
      <c r="D34" s="4">
        <v>29</v>
      </c>
      <c r="E34" s="4">
        <v>30</v>
      </c>
      <c r="F34" s="22">
        <v>25</v>
      </c>
      <c r="G34" s="44" t="s">
        <v>73</v>
      </c>
      <c r="H34" s="5">
        <v>8058</v>
      </c>
      <c r="I34" s="4">
        <v>4241</v>
      </c>
      <c r="J34" s="4">
        <v>3817</v>
      </c>
      <c r="K34" s="32">
        <v>3297</v>
      </c>
      <c r="L34" s="42" t="s">
        <v>72</v>
      </c>
      <c r="M34" s="57">
        <f>SUM(N34:O34)</f>
        <v>20245</v>
      </c>
      <c r="N34" s="8">
        <f>SUM(N15:N30)</f>
        <v>10101</v>
      </c>
      <c r="O34" s="8">
        <f>SUM(O15:O30)</f>
        <v>10144</v>
      </c>
      <c r="P34" s="26">
        <f>SUM(P15:P30)</f>
        <v>8303</v>
      </c>
      <c r="Q34" s="2"/>
    </row>
    <row r="35" spans="2:17" ht="15.75" customHeight="1" thickBot="1">
      <c r="B35" s="27" t="s">
        <v>67</v>
      </c>
      <c r="C35" s="28">
        <f t="shared" si="0"/>
        <v>49</v>
      </c>
      <c r="D35" s="29">
        <v>25</v>
      </c>
      <c r="E35" s="29">
        <v>24</v>
      </c>
      <c r="F35" s="31">
        <v>23</v>
      </c>
      <c r="G35" s="34" t="s">
        <v>109</v>
      </c>
      <c r="H35" s="45">
        <v>1182</v>
      </c>
      <c r="I35" s="29">
        <v>617</v>
      </c>
      <c r="J35" s="29">
        <v>565</v>
      </c>
      <c r="K35" s="33">
        <v>477</v>
      </c>
      <c r="L35" s="43" t="s">
        <v>74</v>
      </c>
      <c r="M35" s="46">
        <f>SUM(M33:M34)</f>
        <v>67253</v>
      </c>
      <c r="N35" s="46">
        <f>SUM(N33:N34)</f>
        <v>34536</v>
      </c>
      <c r="O35" s="46">
        <f>SUM(O33:O34)</f>
        <v>32717</v>
      </c>
      <c r="P35" s="47">
        <f>SUM(P33:P34)</f>
        <v>27400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5">
      <selection activeCell="P35" sqref="P35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97</v>
      </c>
      <c r="N3" s="90" t="s">
        <v>103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1063</v>
      </c>
      <c r="D5" s="4">
        <v>515</v>
      </c>
      <c r="E5" s="4">
        <v>548</v>
      </c>
      <c r="F5" s="30">
        <v>372</v>
      </c>
      <c r="G5" s="21" t="s">
        <v>70</v>
      </c>
      <c r="H5" s="5">
        <v>261</v>
      </c>
      <c r="I5" s="4">
        <v>118</v>
      </c>
      <c r="J5" s="4">
        <v>143</v>
      </c>
      <c r="K5" s="22">
        <v>101</v>
      </c>
      <c r="L5" s="39" t="s">
        <v>13</v>
      </c>
      <c r="M5" s="37">
        <v>318</v>
      </c>
      <c r="N5" s="11">
        <v>146</v>
      </c>
      <c r="O5" s="4">
        <v>172</v>
      </c>
      <c r="P5" s="22">
        <v>110</v>
      </c>
      <c r="Q5" s="2"/>
    </row>
    <row r="6" spans="2:17" ht="15.75" customHeight="1">
      <c r="B6" s="21" t="s">
        <v>6</v>
      </c>
      <c r="C6" s="5">
        <f aca="true" t="shared" si="0" ref="C6:C35">D6+E6</f>
        <v>396</v>
      </c>
      <c r="D6" s="4">
        <v>202</v>
      </c>
      <c r="E6" s="4">
        <v>194</v>
      </c>
      <c r="F6" s="22">
        <v>128</v>
      </c>
      <c r="G6" s="21" t="s">
        <v>7</v>
      </c>
      <c r="H6" s="5">
        <v>293</v>
      </c>
      <c r="I6" s="4">
        <v>143</v>
      </c>
      <c r="J6" s="4">
        <v>150</v>
      </c>
      <c r="K6" s="22">
        <v>110</v>
      </c>
      <c r="L6" s="39" t="s">
        <v>75</v>
      </c>
      <c r="M6" s="37">
        <v>142</v>
      </c>
      <c r="N6" s="11">
        <v>74</v>
      </c>
      <c r="O6" s="4">
        <v>68</v>
      </c>
      <c r="P6" s="22">
        <v>63</v>
      </c>
      <c r="Q6" s="2"/>
    </row>
    <row r="7" spans="2:17" ht="15.75" customHeight="1">
      <c r="B7" s="21" t="s">
        <v>8</v>
      </c>
      <c r="C7" s="5">
        <f t="shared" si="0"/>
        <v>854</v>
      </c>
      <c r="D7" s="4">
        <v>533</v>
      </c>
      <c r="E7" s="4">
        <v>321</v>
      </c>
      <c r="F7" s="22">
        <v>455</v>
      </c>
      <c r="G7" s="2" t="s">
        <v>9</v>
      </c>
      <c r="H7" s="5">
        <v>332</v>
      </c>
      <c r="I7" s="4">
        <v>162</v>
      </c>
      <c r="J7" s="4">
        <v>170</v>
      </c>
      <c r="K7" s="3">
        <v>154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996</v>
      </c>
      <c r="D8" s="4">
        <v>483</v>
      </c>
      <c r="E8" s="4">
        <v>513</v>
      </c>
      <c r="F8" s="22">
        <v>399</v>
      </c>
      <c r="G8" s="2" t="s">
        <v>10</v>
      </c>
      <c r="H8" s="5">
        <v>362</v>
      </c>
      <c r="I8" s="4">
        <v>171</v>
      </c>
      <c r="J8" s="4">
        <v>191</v>
      </c>
      <c r="K8" s="3">
        <v>139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213</v>
      </c>
      <c r="D9" s="4">
        <v>116</v>
      </c>
      <c r="E9" s="4">
        <v>97</v>
      </c>
      <c r="F9" s="22">
        <v>84</v>
      </c>
      <c r="G9" s="2" t="s">
        <v>12</v>
      </c>
      <c r="H9" s="5">
        <v>134</v>
      </c>
      <c r="I9" s="4">
        <v>66</v>
      </c>
      <c r="J9" s="4">
        <v>68</v>
      </c>
      <c r="K9" s="3">
        <v>52</v>
      </c>
      <c r="L9" s="39" t="s">
        <v>16</v>
      </c>
      <c r="M9" s="37">
        <v>470</v>
      </c>
      <c r="N9" s="11">
        <v>225</v>
      </c>
      <c r="O9" s="4">
        <v>245</v>
      </c>
      <c r="P9" s="22">
        <v>181</v>
      </c>
      <c r="Q9" s="2"/>
    </row>
    <row r="10" spans="2:17" ht="15.75" customHeight="1">
      <c r="B10" s="21" t="s">
        <v>15</v>
      </c>
      <c r="C10" s="5">
        <f t="shared" si="0"/>
        <v>160</v>
      </c>
      <c r="D10" s="4">
        <v>76</v>
      </c>
      <c r="E10" s="4">
        <v>84</v>
      </c>
      <c r="F10" s="22">
        <v>48</v>
      </c>
      <c r="G10" s="2" t="s">
        <v>18</v>
      </c>
      <c r="H10" s="5">
        <v>599</v>
      </c>
      <c r="I10" s="4">
        <v>295</v>
      </c>
      <c r="J10" s="4">
        <v>304</v>
      </c>
      <c r="K10" s="3">
        <v>219</v>
      </c>
      <c r="L10" s="39" t="s">
        <v>19</v>
      </c>
      <c r="M10" s="37">
        <v>696</v>
      </c>
      <c r="N10" s="11">
        <v>433</v>
      </c>
      <c r="O10" s="4">
        <v>263</v>
      </c>
      <c r="P10" s="22">
        <v>353</v>
      </c>
      <c r="Q10" s="2"/>
    </row>
    <row r="11" spans="2:17" ht="15.75" customHeight="1">
      <c r="B11" s="21" t="s">
        <v>17</v>
      </c>
      <c r="C11" s="5">
        <f t="shared" si="0"/>
        <v>168</v>
      </c>
      <c r="D11" s="4">
        <v>85</v>
      </c>
      <c r="E11" s="4">
        <v>83</v>
      </c>
      <c r="F11" s="22">
        <v>58</v>
      </c>
      <c r="G11" s="2" t="s">
        <v>80</v>
      </c>
      <c r="H11" s="5">
        <v>186</v>
      </c>
      <c r="I11" s="4">
        <v>96</v>
      </c>
      <c r="J11" s="4">
        <v>90</v>
      </c>
      <c r="K11" s="3">
        <v>58</v>
      </c>
      <c r="L11" s="39" t="s">
        <v>110</v>
      </c>
      <c r="M11" s="37">
        <v>602</v>
      </c>
      <c r="N11" s="11">
        <v>309</v>
      </c>
      <c r="O11" s="4">
        <v>293</v>
      </c>
      <c r="P11" s="22">
        <v>241</v>
      </c>
      <c r="Q11" s="2"/>
    </row>
    <row r="12" spans="2:17" ht="15.75" customHeight="1">
      <c r="B12" s="21" t="s">
        <v>20</v>
      </c>
      <c r="C12" s="5">
        <f t="shared" si="0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v>354</v>
      </c>
      <c r="I12" s="4">
        <v>174</v>
      </c>
      <c r="J12" s="4">
        <v>180</v>
      </c>
      <c r="K12" s="3">
        <v>131</v>
      </c>
      <c r="L12" s="39" t="s">
        <v>92</v>
      </c>
      <c r="M12" s="37">
        <v>592</v>
      </c>
      <c r="N12" s="11">
        <v>298</v>
      </c>
      <c r="O12" s="4">
        <v>294</v>
      </c>
      <c r="P12" s="22">
        <v>227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195</v>
      </c>
      <c r="I13" s="4">
        <v>100</v>
      </c>
      <c r="J13" s="4">
        <v>95</v>
      </c>
      <c r="K13" s="14">
        <v>103</v>
      </c>
      <c r="L13" s="39" t="s">
        <v>111</v>
      </c>
      <c r="M13" s="37">
        <v>732</v>
      </c>
      <c r="N13" s="11">
        <v>392</v>
      </c>
      <c r="O13" s="4">
        <v>340</v>
      </c>
      <c r="P13" s="22">
        <v>340</v>
      </c>
      <c r="Q13" s="2"/>
    </row>
    <row r="14" spans="2:17" ht="15.75" customHeight="1">
      <c r="B14" s="21" t="s">
        <v>21</v>
      </c>
      <c r="C14" s="5">
        <f t="shared" si="0"/>
        <v>649</v>
      </c>
      <c r="D14" s="4">
        <v>319</v>
      </c>
      <c r="E14" s="4">
        <v>330</v>
      </c>
      <c r="F14" s="22">
        <v>204</v>
      </c>
      <c r="G14" s="35" t="s">
        <v>83</v>
      </c>
      <c r="H14" s="5">
        <v>261</v>
      </c>
      <c r="I14" s="4">
        <v>129</v>
      </c>
      <c r="J14" s="4">
        <v>132</v>
      </c>
      <c r="K14" s="3">
        <v>101</v>
      </c>
      <c r="L14" s="39" t="s">
        <v>94</v>
      </c>
      <c r="M14" s="82">
        <v>365</v>
      </c>
      <c r="N14" s="83">
        <v>198</v>
      </c>
      <c r="O14" s="84">
        <v>167</v>
      </c>
      <c r="P14" s="22">
        <v>176</v>
      </c>
      <c r="Q14" s="2"/>
    </row>
    <row r="15" spans="2:17" ht="15.75" customHeight="1">
      <c r="B15" s="21" t="s">
        <v>22</v>
      </c>
      <c r="C15" s="5">
        <f t="shared" si="0"/>
        <v>730</v>
      </c>
      <c r="D15" s="4">
        <v>357</v>
      </c>
      <c r="E15" s="4">
        <v>373</v>
      </c>
      <c r="F15" s="22">
        <v>246</v>
      </c>
      <c r="G15" s="35" t="s">
        <v>84</v>
      </c>
      <c r="H15" s="5">
        <v>181</v>
      </c>
      <c r="I15" s="4">
        <v>94</v>
      </c>
      <c r="J15" s="4">
        <v>87</v>
      </c>
      <c r="K15" s="3">
        <v>71</v>
      </c>
      <c r="L15" s="81" t="s">
        <v>24</v>
      </c>
      <c r="M15" s="5">
        <v>946</v>
      </c>
      <c r="N15" s="75">
        <v>464</v>
      </c>
      <c r="O15" s="64">
        <v>482</v>
      </c>
      <c r="P15" s="85">
        <v>358</v>
      </c>
      <c r="Q15" s="2"/>
    </row>
    <row r="16" spans="2:17" ht="15.75" customHeight="1">
      <c r="B16" s="21" t="s">
        <v>23</v>
      </c>
      <c r="C16" s="5">
        <f t="shared" si="0"/>
        <v>613</v>
      </c>
      <c r="D16" s="4">
        <v>305</v>
      </c>
      <c r="E16" s="4">
        <v>308</v>
      </c>
      <c r="F16" s="22">
        <v>213</v>
      </c>
      <c r="G16" s="35" t="s">
        <v>85</v>
      </c>
      <c r="H16" s="5">
        <v>300</v>
      </c>
      <c r="I16" s="4">
        <v>159</v>
      </c>
      <c r="J16" s="4">
        <v>141</v>
      </c>
      <c r="K16" s="3">
        <v>111</v>
      </c>
      <c r="L16" s="39" t="s">
        <v>25</v>
      </c>
      <c r="M16" s="5">
        <v>550</v>
      </c>
      <c r="N16" s="11">
        <v>274</v>
      </c>
      <c r="O16" s="4">
        <v>276</v>
      </c>
      <c r="P16" s="22">
        <v>193</v>
      </c>
      <c r="Q16" s="2"/>
    </row>
    <row r="17" spans="2:17" ht="15.75" customHeight="1">
      <c r="B17" s="21" t="s">
        <v>26</v>
      </c>
      <c r="C17" s="5">
        <f t="shared" si="0"/>
        <v>369</v>
      </c>
      <c r="D17" s="4">
        <v>194</v>
      </c>
      <c r="E17" s="4">
        <v>175</v>
      </c>
      <c r="F17" s="22">
        <v>123</v>
      </c>
      <c r="G17" s="35" t="s">
        <v>86</v>
      </c>
      <c r="H17" s="5">
        <v>358</v>
      </c>
      <c r="I17" s="4">
        <v>183</v>
      </c>
      <c r="J17" s="4">
        <v>175</v>
      </c>
      <c r="K17" s="14">
        <v>116</v>
      </c>
      <c r="L17" s="39" t="s">
        <v>27</v>
      </c>
      <c r="M17" s="37">
        <v>1205</v>
      </c>
      <c r="N17" s="11">
        <v>605</v>
      </c>
      <c r="O17" s="4">
        <v>600</v>
      </c>
      <c r="P17" s="22">
        <v>511</v>
      </c>
      <c r="Q17" s="2"/>
    </row>
    <row r="18" spans="2:17" ht="15.75" customHeight="1">
      <c r="B18" s="21" t="s">
        <v>28</v>
      </c>
      <c r="C18" s="5">
        <f t="shared" si="0"/>
        <v>1311</v>
      </c>
      <c r="D18" s="4">
        <v>681</v>
      </c>
      <c r="E18" s="4">
        <v>630</v>
      </c>
      <c r="F18" s="22">
        <v>520</v>
      </c>
      <c r="G18" s="35" t="s">
        <v>87</v>
      </c>
      <c r="H18" s="5">
        <v>286</v>
      </c>
      <c r="I18" s="4">
        <v>154</v>
      </c>
      <c r="J18" s="4">
        <v>132</v>
      </c>
      <c r="K18" s="3">
        <v>96</v>
      </c>
      <c r="L18" s="39" t="s">
        <v>30</v>
      </c>
      <c r="M18" s="37">
        <v>1414</v>
      </c>
      <c r="N18" s="11">
        <v>704</v>
      </c>
      <c r="O18" s="4">
        <v>710</v>
      </c>
      <c r="P18" s="25">
        <v>575</v>
      </c>
      <c r="Q18" s="2"/>
    </row>
    <row r="19" spans="2:17" ht="15.75" customHeight="1">
      <c r="B19" s="21" t="s">
        <v>31</v>
      </c>
      <c r="C19" s="5">
        <f t="shared" si="0"/>
        <v>3743</v>
      </c>
      <c r="D19" s="4">
        <v>1896</v>
      </c>
      <c r="E19" s="4">
        <v>1847</v>
      </c>
      <c r="F19" s="22">
        <v>1428</v>
      </c>
      <c r="G19" s="35" t="s">
        <v>88</v>
      </c>
      <c r="H19" s="5">
        <v>82</v>
      </c>
      <c r="I19" s="4">
        <v>40</v>
      </c>
      <c r="J19" s="4">
        <v>42</v>
      </c>
      <c r="K19" s="3">
        <v>24</v>
      </c>
      <c r="L19" s="39" t="s">
        <v>33</v>
      </c>
      <c r="M19" s="37">
        <v>1440</v>
      </c>
      <c r="N19" s="11">
        <v>723</v>
      </c>
      <c r="O19" s="4">
        <v>717</v>
      </c>
      <c r="P19" s="22">
        <v>578</v>
      </c>
      <c r="Q19" s="2"/>
    </row>
    <row r="20" spans="2:17" ht="15.75" customHeight="1">
      <c r="B20" s="21" t="s">
        <v>34</v>
      </c>
      <c r="C20" s="5">
        <f t="shared" si="0"/>
        <v>464</v>
      </c>
      <c r="D20" s="4">
        <v>225</v>
      </c>
      <c r="E20" s="4">
        <v>239</v>
      </c>
      <c r="F20" s="22">
        <v>180</v>
      </c>
      <c r="G20" s="35" t="s">
        <v>29</v>
      </c>
      <c r="H20" s="5">
        <v>486</v>
      </c>
      <c r="I20" s="4">
        <v>258</v>
      </c>
      <c r="J20" s="4">
        <v>228</v>
      </c>
      <c r="K20" s="3">
        <v>164</v>
      </c>
      <c r="L20" s="39" t="s">
        <v>36</v>
      </c>
      <c r="M20" s="37">
        <v>1557</v>
      </c>
      <c r="N20" s="11">
        <v>763</v>
      </c>
      <c r="O20" s="4">
        <v>794</v>
      </c>
      <c r="P20" s="22">
        <v>660</v>
      </c>
      <c r="Q20" s="2"/>
    </row>
    <row r="21" spans="2:17" ht="15.75" customHeight="1">
      <c r="B21" s="21" t="s">
        <v>37</v>
      </c>
      <c r="C21" s="5">
        <f t="shared" si="0"/>
        <v>206</v>
      </c>
      <c r="D21" s="4">
        <v>103</v>
      </c>
      <c r="E21" s="4">
        <v>103</v>
      </c>
      <c r="F21" s="22">
        <v>75</v>
      </c>
      <c r="G21" s="2" t="s">
        <v>32</v>
      </c>
      <c r="H21" s="5">
        <v>1003</v>
      </c>
      <c r="I21" s="4">
        <v>525</v>
      </c>
      <c r="J21" s="4">
        <v>478</v>
      </c>
      <c r="K21" s="14">
        <v>443</v>
      </c>
      <c r="L21" s="39" t="s">
        <v>38</v>
      </c>
      <c r="M21" s="37">
        <v>2891</v>
      </c>
      <c r="N21" s="11">
        <v>1457</v>
      </c>
      <c r="O21" s="4">
        <v>1434</v>
      </c>
      <c r="P21" s="22">
        <v>1136</v>
      </c>
      <c r="Q21" s="2"/>
    </row>
    <row r="22" spans="2:17" ht="15.75" customHeight="1">
      <c r="B22" s="21" t="s">
        <v>39</v>
      </c>
      <c r="C22" s="5">
        <f t="shared" si="0"/>
        <v>255</v>
      </c>
      <c r="D22" s="4">
        <v>132</v>
      </c>
      <c r="E22" s="4">
        <v>123</v>
      </c>
      <c r="F22" s="22">
        <v>98</v>
      </c>
      <c r="G22" s="2" t="s">
        <v>35</v>
      </c>
      <c r="H22" s="5">
        <v>900</v>
      </c>
      <c r="I22" s="4">
        <v>470</v>
      </c>
      <c r="J22" s="4">
        <v>430</v>
      </c>
      <c r="K22" s="3">
        <v>387</v>
      </c>
      <c r="L22" s="39" t="s">
        <v>41</v>
      </c>
      <c r="M22" s="37">
        <v>1124</v>
      </c>
      <c r="N22" s="11">
        <v>576</v>
      </c>
      <c r="O22" s="4">
        <v>548</v>
      </c>
      <c r="P22" s="22">
        <v>412</v>
      </c>
      <c r="Q22" s="10"/>
    </row>
    <row r="23" spans="2:17" ht="15.75" customHeight="1">
      <c r="B23" s="21" t="s">
        <v>42</v>
      </c>
      <c r="C23" s="5">
        <f t="shared" si="0"/>
        <v>162</v>
      </c>
      <c r="D23" s="4">
        <v>76</v>
      </c>
      <c r="E23" s="4">
        <v>86</v>
      </c>
      <c r="F23" s="22">
        <v>84</v>
      </c>
      <c r="G23" s="2" t="s">
        <v>40</v>
      </c>
      <c r="H23" s="5">
        <v>347</v>
      </c>
      <c r="I23" s="4">
        <v>172</v>
      </c>
      <c r="J23" s="4">
        <v>175</v>
      </c>
      <c r="K23" s="3">
        <v>106</v>
      </c>
      <c r="L23" s="39" t="s">
        <v>44</v>
      </c>
      <c r="M23" s="37">
        <v>798</v>
      </c>
      <c r="N23" s="11">
        <v>401</v>
      </c>
      <c r="O23" s="4">
        <v>397</v>
      </c>
      <c r="P23" s="22">
        <v>365</v>
      </c>
      <c r="Q23" s="2"/>
    </row>
    <row r="24" spans="2:17" ht="15.75" customHeight="1">
      <c r="B24" s="21" t="s">
        <v>45</v>
      </c>
      <c r="C24" s="5">
        <f t="shared" si="0"/>
        <v>142</v>
      </c>
      <c r="D24" s="4">
        <v>68</v>
      </c>
      <c r="E24" s="4">
        <v>74</v>
      </c>
      <c r="F24" s="22">
        <v>65</v>
      </c>
      <c r="G24" s="2" t="s">
        <v>43</v>
      </c>
      <c r="H24" s="5"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v>260</v>
      </c>
      <c r="N24" s="11">
        <v>129</v>
      </c>
      <c r="O24" s="4">
        <v>131</v>
      </c>
      <c r="P24" s="22">
        <v>76</v>
      </c>
      <c r="Q24" s="2"/>
    </row>
    <row r="25" spans="2:17" ht="15.75" customHeight="1">
      <c r="B25" s="21" t="s">
        <v>48</v>
      </c>
      <c r="C25" s="5">
        <f t="shared" si="0"/>
        <v>244</v>
      </c>
      <c r="D25" s="4">
        <v>147</v>
      </c>
      <c r="E25" s="4">
        <v>97</v>
      </c>
      <c r="F25" s="22">
        <v>123</v>
      </c>
      <c r="G25" s="2" t="s">
        <v>46</v>
      </c>
      <c r="H25" s="5">
        <v>673</v>
      </c>
      <c r="I25" s="4">
        <v>380</v>
      </c>
      <c r="J25" s="4">
        <v>293</v>
      </c>
      <c r="K25" s="3">
        <v>298</v>
      </c>
      <c r="L25" s="39" t="s">
        <v>50</v>
      </c>
      <c r="M25" s="37">
        <v>1958</v>
      </c>
      <c r="N25" s="11">
        <v>1010</v>
      </c>
      <c r="O25" s="4">
        <v>948</v>
      </c>
      <c r="P25" s="22">
        <v>814</v>
      </c>
      <c r="Q25" s="2"/>
    </row>
    <row r="26" spans="2:17" ht="15.75" customHeight="1">
      <c r="B26" s="21" t="s">
        <v>51</v>
      </c>
      <c r="C26" s="5">
        <f t="shared" si="0"/>
        <v>160</v>
      </c>
      <c r="D26" s="4">
        <v>87</v>
      </c>
      <c r="E26" s="4">
        <v>73</v>
      </c>
      <c r="F26" s="22">
        <v>71</v>
      </c>
      <c r="G26" s="2" t="s">
        <v>49</v>
      </c>
      <c r="H26" s="5">
        <v>275</v>
      </c>
      <c r="I26" s="4">
        <v>157</v>
      </c>
      <c r="J26" s="4">
        <v>118</v>
      </c>
      <c r="K26" s="3">
        <v>131</v>
      </c>
      <c r="L26" s="39" t="s">
        <v>53</v>
      </c>
      <c r="M26" s="37">
        <v>461</v>
      </c>
      <c r="N26" s="11">
        <v>239</v>
      </c>
      <c r="O26" s="4">
        <v>222</v>
      </c>
      <c r="P26" s="22">
        <v>217</v>
      </c>
      <c r="Q26" s="2"/>
    </row>
    <row r="27" spans="2:17" ht="15.75" customHeight="1">
      <c r="B27" s="21" t="s">
        <v>54</v>
      </c>
      <c r="C27" s="5">
        <f t="shared" si="0"/>
        <v>263</v>
      </c>
      <c r="D27" s="4">
        <v>130</v>
      </c>
      <c r="E27" s="4">
        <v>133</v>
      </c>
      <c r="F27" s="22">
        <v>122</v>
      </c>
      <c r="G27" s="2" t="s">
        <v>52</v>
      </c>
      <c r="H27" s="5">
        <v>348</v>
      </c>
      <c r="I27" s="4">
        <v>178</v>
      </c>
      <c r="J27" s="4">
        <v>170</v>
      </c>
      <c r="K27" s="3">
        <v>150</v>
      </c>
      <c r="L27" s="39" t="s">
        <v>56</v>
      </c>
      <c r="M27" s="37">
        <v>2133</v>
      </c>
      <c r="N27" s="11">
        <v>1058</v>
      </c>
      <c r="O27" s="4">
        <v>1075</v>
      </c>
      <c r="P27" s="22">
        <v>900</v>
      </c>
      <c r="Q27" s="2"/>
    </row>
    <row r="28" spans="2:17" ht="15.75" customHeight="1">
      <c r="B28" s="21" t="s">
        <v>95</v>
      </c>
      <c r="C28" s="5">
        <f t="shared" si="0"/>
        <v>8064</v>
      </c>
      <c r="D28" s="4">
        <v>4120</v>
      </c>
      <c r="E28" s="4">
        <v>3944</v>
      </c>
      <c r="F28" s="22">
        <v>3302</v>
      </c>
      <c r="G28" s="2" t="s">
        <v>55</v>
      </c>
      <c r="H28" s="5">
        <v>927</v>
      </c>
      <c r="I28" s="4">
        <v>475</v>
      </c>
      <c r="J28" s="4">
        <v>452</v>
      </c>
      <c r="K28" s="3">
        <v>337</v>
      </c>
      <c r="L28" s="39" t="s">
        <v>58</v>
      </c>
      <c r="M28" s="37">
        <v>1612</v>
      </c>
      <c r="N28" s="11">
        <v>782</v>
      </c>
      <c r="O28" s="4">
        <v>830</v>
      </c>
      <c r="P28" s="22">
        <v>658</v>
      </c>
      <c r="Q28" s="2"/>
    </row>
    <row r="29" spans="2:17" ht="15.75" customHeight="1">
      <c r="B29" s="21" t="s">
        <v>57</v>
      </c>
      <c r="C29" s="5">
        <f t="shared" si="0"/>
        <v>129</v>
      </c>
      <c r="D29" s="4">
        <v>76</v>
      </c>
      <c r="E29" s="4">
        <v>53</v>
      </c>
      <c r="F29" s="22">
        <v>61</v>
      </c>
      <c r="G29" s="2" t="s">
        <v>60</v>
      </c>
      <c r="H29" s="5">
        <v>6</v>
      </c>
      <c r="I29" s="4">
        <v>4</v>
      </c>
      <c r="J29" s="4">
        <v>2</v>
      </c>
      <c r="K29" s="3">
        <v>4</v>
      </c>
      <c r="L29" s="39" t="s">
        <v>61</v>
      </c>
      <c r="M29" s="37">
        <v>1223</v>
      </c>
      <c r="N29" s="11">
        <v>570</v>
      </c>
      <c r="O29" s="4">
        <v>653</v>
      </c>
      <c r="P29" s="22">
        <v>534</v>
      </c>
      <c r="Q29" s="2"/>
    </row>
    <row r="30" spans="2:17" ht="15.75" customHeight="1">
      <c r="B30" s="21" t="s">
        <v>59</v>
      </c>
      <c r="C30" s="5">
        <f t="shared" si="0"/>
        <v>203</v>
      </c>
      <c r="D30" s="4">
        <v>144</v>
      </c>
      <c r="E30" s="4">
        <v>59</v>
      </c>
      <c r="F30" s="22">
        <v>148</v>
      </c>
      <c r="G30" s="2" t="s">
        <v>63</v>
      </c>
      <c r="H30" s="5">
        <v>1394</v>
      </c>
      <c r="I30" s="4">
        <v>805</v>
      </c>
      <c r="J30" s="4">
        <v>589</v>
      </c>
      <c r="K30" s="3">
        <v>664</v>
      </c>
      <c r="L30" s="39" t="s">
        <v>64</v>
      </c>
      <c r="M30" s="37">
        <v>701</v>
      </c>
      <c r="N30" s="11">
        <v>345</v>
      </c>
      <c r="O30" s="4">
        <v>356</v>
      </c>
      <c r="P30" s="22">
        <v>335</v>
      </c>
      <c r="Q30" s="2"/>
    </row>
    <row r="31" spans="2:17" ht="15.75" customHeight="1">
      <c r="B31" s="21" t="s">
        <v>62</v>
      </c>
      <c r="C31" s="5">
        <f t="shared" si="0"/>
        <v>57</v>
      </c>
      <c r="D31" s="4">
        <v>30</v>
      </c>
      <c r="E31" s="4">
        <v>27</v>
      </c>
      <c r="F31" s="22">
        <v>31</v>
      </c>
      <c r="G31" s="2" t="s">
        <v>66</v>
      </c>
      <c r="H31" s="5">
        <v>273</v>
      </c>
      <c r="I31" s="4">
        <v>141</v>
      </c>
      <c r="J31" s="4">
        <v>132</v>
      </c>
      <c r="K31" s="3">
        <v>120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215</v>
      </c>
      <c r="D32" s="4">
        <v>123</v>
      </c>
      <c r="E32" s="4">
        <v>92</v>
      </c>
      <c r="F32" s="22">
        <v>95</v>
      </c>
      <c r="G32" s="21" t="s">
        <v>68</v>
      </c>
      <c r="H32" s="5">
        <v>470</v>
      </c>
      <c r="I32" s="4">
        <v>238</v>
      </c>
      <c r="J32" s="4">
        <v>232</v>
      </c>
      <c r="K32" s="32">
        <v>218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0"/>
        <v>149</v>
      </c>
      <c r="D33" s="4">
        <v>74</v>
      </c>
      <c r="E33" s="4">
        <v>75</v>
      </c>
      <c r="F33" s="22">
        <v>54</v>
      </c>
      <c r="G33" s="44" t="s">
        <v>71</v>
      </c>
      <c r="H33" s="5">
        <v>304</v>
      </c>
      <c r="I33" s="4">
        <v>165</v>
      </c>
      <c r="J33" s="4">
        <v>139</v>
      </c>
      <c r="K33" s="32">
        <v>126</v>
      </c>
      <c r="L33" s="53" t="s">
        <v>69</v>
      </c>
      <c r="M33" s="54">
        <f>SUM(N33:O33)</f>
        <v>47006</v>
      </c>
      <c r="N33" s="55">
        <f>SUM(D5:D35,I5:I35,N5:N14)</f>
        <v>24423</v>
      </c>
      <c r="O33" s="55">
        <f>SUM(E5:E35,J5:J35,O5:O14)</f>
        <v>22583</v>
      </c>
      <c r="P33" s="59">
        <f>SUM(F5:F35,K5:K35,P5:P14)</f>
        <v>19093</v>
      </c>
      <c r="Q33" s="2"/>
    </row>
    <row r="34" spans="2:17" ht="15.75" customHeight="1">
      <c r="B34" s="21" t="s">
        <v>65</v>
      </c>
      <c r="C34" s="5">
        <f t="shared" si="0"/>
        <v>59</v>
      </c>
      <c r="D34" s="4">
        <v>29</v>
      </c>
      <c r="E34" s="4">
        <v>30</v>
      </c>
      <c r="F34" s="22">
        <v>25</v>
      </c>
      <c r="G34" s="44" t="s">
        <v>73</v>
      </c>
      <c r="H34" s="5">
        <v>8059</v>
      </c>
      <c r="I34" s="4">
        <v>4250</v>
      </c>
      <c r="J34" s="4">
        <v>3809</v>
      </c>
      <c r="K34" s="32">
        <v>3302</v>
      </c>
      <c r="L34" s="42" t="s">
        <v>72</v>
      </c>
      <c r="M34" s="57">
        <f>SUM(N34:O34)</f>
        <v>20273</v>
      </c>
      <c r="N34" s="8">
        <f>SUM(N15:N30)</f>
        <v>10100</v>
      </c>
      <c r="O34" s="8">
        <f>SUM(O15:O30)</f>
        <v>10173</v>
      </c>
      <c r="P34" s="26">
        <f>SUM(P15:P30)</f>
        <v>8322</v>
      </c>
      <c r="Q34" s="2"/>
    </row>
    <row r="35" spans="2:17" ht="15.75" customHeight="1" thickBot="1">
      <c r="B35" s="27" t="s">
        <v>67</v>
      </c>
      <c r="C35" s="28">
        <f t="shared" si="0"/>
        <v>47</v>
      </c>
      <c r="D35" s="29">
        <v>24</v>
      </c>
      <c r="E35" s="29">
        <v>23</v>
      </c>
      <c r="F35" s="31">
        <v>22</v>
      </c>
      <c r="G35" s="34" t="s">
        <v>109</v>
      </c>
      <c r="H35" s="45">
        <v>1180</v>
      </c>
      <c r="I35" s="29">
        <v>615</v>
      </c>
      <c r="J35" s="29">
        <v>565</v>
      </c>
      <c r="K35" s="33">
        <v>476</v>
      </c>
      <c r="L35" s="43" t="s">
        <v>74</v>
      </c>
      <c r="M35" s="46">
        <f>SUM(M33:M34)</f>
        <v>67279</v>
      </c>
      <c r="N35" s="46">
        <f>SUM(N33:N34)</f>
        <v>34523</v>
      </c>
      <c r="O35" s="46">
        <f>SUM(O33:O34)</f>
        <v>32756</v>
      </c>
      <c r="P35" s="47">
        <f>SUM(P33:P34)</f>
        <v>27415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6">
      <selection activeCell="C39" sqref="C39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106</v>
      </c>
      <c r="N3" s="90" t="s">
        <v>104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1062</v>
      </c>
      <c r="D5" s="4">
        <v>516</v>
      </c>
      <c r="E5" s="4">
        <v>546</v>
      </c>
      <c r="F5" s="30">
        <v>372</v>
      </c>
      <c r="G5" s="21" t="s">
        <v>70</v>
      </c>
      <c r="H5" s="5">
        <v>270</v>
      </c>
      <c r="I5" s="4">
        <v>121</v>
      </c>
      <c r="J5" s="4">
        <v>149</v>
      </c>
      <c r="K5" s="22">
        <v>104</v>
      </c>
      <c r="L5" s="39" t="s">
        <v>13</v>
      </c>
      <c r="M5" s="37">
        <v>319</v>
      </c>
      <c r="N5" s="11">
        <v>147</v>
      </c>
      <c r="O5" s="4">
        <v>172</v>
      </c>
      <c r="P5" s="22">
        <v>110</v>
      </c>
      <c r="Q5" s="2"/>
    </row>
    <row r="6" spans="2:17" ht="15.75" customHeight="1">
      <c r="B6" s="21" t="s">
        <v>6</v>
      </c>
      <c r="C6" s="5">
        <f aca="true" t="shared" si="0" ref="C6:C35">D6+E6</f>
        <v>401</v>
      </c>
      <c r="D6" s="4">
        <v>204</v>
      </c>
      <c r="E6" s="4">
        <v>197</v>
      </c>
      <c r="F6" s="22">
        <v>129</v>
      </c>
      <c r="G6" s="21" t="s">
        <v>7</v>
      </c>
      <c r="H6" s="5">
        <v>296</v>
      </c>
      <c r="I6" s="4">
        <v>144</v>
      </c>
      <c r="J6" s="4">
        <v>152</v>
      </c>
      <c r="K6" s="22">
        <v>111</v>
      </c>
      <c r="L6" s="39" t="s">
        <v>75</v>
      </c>
      <c r="M6" s="37">
        <v>145</v>
      </c>
      <c r="N6" s="11">
        <v>74</v>
      </c>
      <c r="O6" s="4">
        <v>71</v>
      </c>
      <c r="P6" s="22">
        <v>63</v>
      </c>
      <c r="Q6" s="2"/>
    </row>
    <row r="7" spans="2:17" ht="15.75" customHeight="1">
      <c r="B7" s="21" t="s">
        <v>8</v>
      </c>
      <c r="C7" s="5">
        <f t="shared" si="0"/>
        <v>859</v>
      </c>
      <c r="D7" s="4">
        <v>538</v>
      </c>
      <c r="E7" s="4">
        <v>321</v>
      </c>
      <c r="F7" s="22">
        <v>461</v>
      </c>
      <c r="G7" s="2" t="s">
        <v>9</v>
      </c>
      <c r="H7" s="5">
        <v>342</v>
      </c>
      <c r="I7" s="4">
        <v>167</v>
      </c>
      <c r="J7" s="4">
        <v>175</v>
      </c>
      <c r="K7" s="3">
        <v>157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993</v>
      </c>
      <c r="D8" s="4">
        <v>479</v>
      </c>
      <c r="E8" s="4">
        <v>514</v>
      </c>
      <c r="F8" s="22">
        <v>400</v>
      </c>
      <c r="G8" s="2" t="s">
        <v>10</v>
      </c>
      <c r="H8" s="5">
        <v>373</v>
      </c>
      <c r="I8" s="4">
        <v>176</v>
      </c>
      <c r="J8" s="4">
        <v>197</v>
      </c>
      <c r="K8" s="3">
        <v>142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246</v>
      </c>
      <c r="D9" s="4">
        <v>140</v>
      </c>
      <c r="E9" s="4">
        <v>106</v>
      </c>
      <c r="F9" s="22">
        <v>115</v>
      </c>
      <c r="G9" s="2" t="s">
        <v>12</v>
      </c>
      <c r="H9" s="5">
        <v>133</v>
      </c>
      <c r="I9" s="4">
        <v>64</v>
      </c>
      <c r="J9" s="4">
        <v>69</v>
      </c>
      <c r="K9" s="3">
        <v>51</v>
      </c>
      <c r="L9" s="39" t="s">
        <v>16</v>
      </c>
      <c r="M9" s="37">
        <v>478</v>
      </c>
      <c r="N9" s="11">
        <v>228</v>
      </c>
      <c r="O9" s="4">
        <v>250</v>
      </c>
      <c r="P9" s="22">
        <v>183</v>
      </c>
      <c r="Q9" s="2"/>
    </row>
    <row r="10" spans="2:17" ht="15.75" customHeight="1">
      <c r="B10" s="21" t="s">
        <v>15</v>
      </c>
      <c r="C10" s="5">
        <f t="shared" si="0"/>
        <v>160</v>
      </c>
      <c r="D10" s="4">
        <v>76</v>
      </c>
      <c r="E10" s="4">
        <v>84</v>
      </c>
      <c r="F10" s="22">
        <v>48</v>
      </c>
      <c r="G10" s="2" t="s">
        <v>18</v>
      </c>
      <c r="H10" s="5">
        <v>599</v>
      </c>
      <c r="I10" s="4">
        <v>295</v>
      </c>
      <c r="J10" s="4">
        <v>304</v>
      </c>
      <c r="K10" s="3">
        <v>218</v>
      </c>
      <c r="L10" s="39" t="s">
        <v>19</v>
      </c>
      <c r="M10" s="37">
        <v>696</v>
      </c>
      <c r="N10" s="11">
        <v>431</v>
      </c>
      <c r="O10" s="4">
        <v>265</v>
      </c>
      <c r="P10" s="22">
        <v>353</v>
      </c>
      <c r="Q10" s="2"/>
    </row>
    <row r="11" spans="2:17" ht="15.75" customHeight="1">
      <c r="B11" s="21" t="s">
        <v>17</v>
      </c>
      <c r="C11" s="5">
        <f t="shared" si="0"/>
        <v>169</v>
      </c>
      <c r="D11" s="4">
        <v>85</v>
      </c>
      <c r="E11" s="4">
        <v>84</v>
      </c>
      <c r="F11" s="22">
        <v>58</v>
      </c>
      <c r="G11" s="2" t="s">
        <v>80</v>
      </c>
      <c r="H11" s="5">
        <v>188</v>
      </c>
      <c r="I11" s="4">
        <v>96</v>
      </c>
      <c r="J11" s="4">
        <v>92</v>
      </c>
      <c r="K11" s="3">
        <v>58</v>
      </c>
      <c r="L11" s="39" t="s">
        <v>110</v>
      </c>
      <c r="M11" s="37">
        <v>605</v>
      </c>
      <c r="N11" s="11">
        <v>311</v>
      </c>
      <c r="O11" s="4">
        <v>294</v>
      </c>
      <c r="P11" s="22">
        <v>241</v>
      </c>
      <c r="Q11" s="2"/>
    </row>
    <row r="12" spans="2:17" ht="15.75" customHeight="1">
      <c r="B12" s="21" t="s">
        <v>20</v>
      </c>
      <c r="C12" s="5">
        <f t="shared" si="0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v>355</v>
      </c>
      <c r="I12" s="4">
        <v>175</v>
      </c>
      <c r="J12" s="4">
        <v>180</v>
      </c>
      <c r="K12" s="3">
        <v>130</v>
      </c>
      <c r="L12" s="39" t="s">
        <v>92</v>
      </c>
      <c r="M12" s="37">
        <v>601</v>
      </c>
      <c r="N12" s="11">
        <v>300</v>
      </c>
      <c r="O12" s="4">
        <v>301</v>
      </c>
      <c r="P12" s="22">
        <v>228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198</v>
      </c>
      <c r="I13" s="4">
        <v>103</v>
      </c>
      <c r="J13" s="4">
        <v>95</v>
      </c>
      <c r="K13" s="14">
        <v>105</v>
      </c>
      <c r="L13" s="39" t="s">
        <v>111</v>
      </c>
      <c r="M13" s="37">
        <v>737</v>
      </c>
      <c r="N13" s="11">
        <v>392</v>
      </c>
      <c r="O13" s="4">
        <v>345</v>
      </c>
      <c r="P13" s="22">
        <v>339</v>
      </c>
      <c r="Q13" s="2"/>
    </row>
    <row r="14" spans="2:17" ht="15.75" customHeight="1">
      <c r="B14" s="21" t="s">
        <v>21</v>
      </c>
      <c r="C14" s="5">
        <f t="shared" si="0"/>
        <v>651</v>
      </c>
      <c r="D14" s="4">
        <v>320</v>
      </c>
      <c r="E14" s="4">
        <v>331</v>
      </c>
      <c r="F14" s="22">
        <v>204</v>
      </c>
      <c r="G14" s="35" t="s">
        <v>83</v>
      </c>
      <c r="H14" s="5">
        <v>262</v>
      </c>
      <c r="I14" s="4">
        <v>129</v>
      </c>
      <c r="J14" s="4">
        <v>133</v>
      </c>
      <c r="K14" s="3">
        <v>100</v>
      </c>
      <c r="L14" s="76" t="s">
        <v>94</v>
      </c>
      <c r="M14" s="77">
        <v>376</v>
      </c>
      <c r="N14" s="78">
        <v>208</v>
      </c>
      <c r="O14" s="79">
        <v>168</v>
      </c>
      <c r="P14" s="80">
        <v>184</v>
      </c>
      <c r="Q14" s="2"/>
    </row>
    <row r="15" spans="2:17" ht="15.75" customHeight="1">
      <c r="B15" s="21" t="s">
        <v>22</v>
      </c>
      <c r="C15" s="5">
        <f t="shared" si="0"/>
        <v>743</v>
      </c>
      <c r="D15" s="4">
        <v>360</v>
      </c>
      <c r="E15" s="4">
        <v>383</v>
      </c>
      <c r="F15" s="22">
        <v>249</v>
      </c>
      <c r="G15" s="35" t="s">
        <v>84</v>
      </c>
      <c r="H15" s="5">
        <v>176</v>
      </c>
      <c r="I15" s="4">
        <v>91</v>
      </c>
      <c r="J15" s="4">
        <v>85</v>
      </c>
      <c r="K15" s="3">
        <v>69</v>
      </c>
      <c r="L15" s="39" t="s">
        <v>24</v>
      </c>
      <c r="M15" s="5">
        <v>956</v>
      </c>
      <c r="N15" s="11">
        <v>466</v>
      </c>
      <c r="O15" s="64">
        <v>490</v>
      </c>
      <c r="P15" s="22">
        <v>362</v>
      </c>
      <c r="Q15" s="2"/>
    </row>
    <row r="16" spans="2:17" ht="15.75" customHeight="1">
      <c r="B16" s="21" t="s">
        <v>23</v>
      </c>
      <c r="C16" s="5">
        <f t="shared" si="0"/>
        <v>613</v>
      </c>
      <c r="D16" s="4">
        <v>302</v>
      </c>
      <c r="E16" s="4">
        <v>311</v>
      </c>
      <c r="F16" s="22">
        <v>210</v>
      </c>
      <c r="G16" s="35" t="s">
        <v>85</v>
      </c>
      <c r="H16" s="5">
        <v>300</v>
      </c>
      <c r="I16" s="4">
        <v>159</v>
      </c>
      <c r="J16" s="4">
        <v>141</v>
      </c>
      <c r="K16" s="3">
        <v>110</v>
      </c>
      <c r="L16" s="39" t="s">
        <v>25</v>
      </c>
      <c r="M16" s="5">
        <v>556</v>
      </c>
      <c r="N16" s="75">
        <v>279</v>
      </c>
      <c r="O16" s="4">
        <v>277</v>
      </c>
      <c r="P16" s="22">
        <v>198</v>
      </c>
      <c r="Q16" s="2"/>
    </row>
    <row r="17" spans="2:17" ht="15.75" customHeight="1">
      <c r="B17" s="21" t="s">
        <v>26</v>
      </c>
      <c r="C17" s="5">
        <f t="shared" si="0"/>
        <v>372</v>
      </c>
      <c r="D17" s="4">
        <v>194</v>
      </c>
      <c r="E17" s="4">
        <v>178</v>
      </c>
      <c r="F17" s="22">
        <v>124</v>
      </c>
      <c r="G17" s="35" t="s">
        <v>86</v>
      </c>
      <c r="H17" s="5">
        <v>360</v>
      </c>
      <c r="I17" s="4">
        <v>184</v>
      </c>
      <c r="J17" s="4">
        <v>176</v>
      </c>
      <c r="K17" s="14">
        <v>117</v>
      </c>
      <c r="L17" s="39" t="s">
        <v>27</v>
      </c>
      <c r="M17" s="5">
        <v>1223</v>
      </c>
      <c r="N17" s="11">
        <v>614</v>
      </c>
      <c r="O17" s="4">
        <v>609</v>
      </c>
      <c r="P17" s="22">
        <v>518</v>
      </c>
      <c r="Q17" s="2"/>
    </row>
    <row r="18" spans="2:17" ht="15.75" customHeight="1">
      <c r="B18" s="21" t="s">
        <v>28</v>
      </c>
      <c r="C18" s="5">
        <f t="shared" si="0"/>
        <v>1340</v>
      </c>
      <c r="D18" s="4">
        <v>691</v>
      </c>
      <c r="E18" s="4">
        <v>649</v>
      </c>
      <c r="F18" s="22">
        <v>529</v>
      </c>
      <c r="G18" s="35" t="s">
        <v>87</v>
      </c>
      <c r="H18" s="5">
        <v>295</v>
      </c>
      <c r="I18" s="4">
        <v>159</v>
      </c>
      <c r="J18" s="4">
        <v>136</v>
      </c>
      <c r="K18" s="3">
        <v>99</v>
      </c>
      <c r="L18" s="39" t="s">
        <v>30</v>
      </c>
      <c r="M18" s="37">
        <v>1432</v>
      </c>
      <c r="N18" s="11">
        <v>708</v>
      </c>
      <c r="O18" s="4">
        <v>724</v>
      </c>
      <c r="P18" s="25">
        <v>576</v>
      </c>
      <c r="Q18" s="2"/>
    </row>
    <row r="19" spans="2:17" ht="15.75" customHeight="1">
      <c r="B19" s="21" t="s">
        <v>31</v>
      </c>
      <c r="C19" s="5">
        <f t="shared" si="0"/>
        <v>3780</v>
      </c>
      <c r="D19" s="4">
        <v>1909</v>
      </c>
      <c r="E19" s="4">
        <v>1871</v>
      </c>
      <c r="F19" s="22">
        <v>1441</v>
      </c>
      <c r="G19" s="35" t="s">
        <v>88</v>
      </c>
      <c r="H19" s="5">
        <v>78</v>
      </c>
      <c r="I19" s="4">
        <v>38</v>
      </c>
      <c r="J19" s="4">
        <v>40</v>
      </c>
      <c r="K19" s="3">
        <v>23</v>
      </c>
      <c r="L19" s="39" t="s">
        <v>33</v>
      </c>
      <c r="M19" s="37">
        <v>1454</v>
      </c>
      <c r="N19" s="11">
        <v>730</v>
      </c>
      <c r="O19" s="4">
        <v>724</v>
      </c>
      <c r="P19" s="22">
        <v>586</v>
      </c>
      <c r="Q19" s="2"/>
    </row>
    <row r="20" spans="2:17" ht="15.75" customHeight="1">
      <c r="B20" s="21" t="s">
        <v>34</v>
      </c>
      <c r="C20" s="5">
        <f t="shared" si="0"/>
        <v>463</v>
      </c>
      <c r="D20" s="4">
        <v>224</v>
      </c>
      <c r="E20" s="4">
        <v>239</v>
      </c>
      <c r="F20" s="22">
        <v>180</v>
      </c>
      <c r="G20" s="35" t="s">
        <v>29</v>
      </c>
      <c r="H20" s="5">
        <v>486</v>
      </c>
      <c r="I20" s="4">
        <v>256</v>
      </c>
      <c r="J20" s="4">
        <v>230</v>
      </c>
      <c r="K20" s="3">
        <v>166</v>
      </c>
      <c r="L20" s="39" t="s">
        <v>36</v>
      </c>
      <c r="M20" s="37">
        <v>1571</v>
      </c>
      <c r="N20" s="11">
        <v>768</v>
      </c>
      <c r="O20" s="4">
        <v>803</v>
      </c>
      <c r="P20" s="22">
        <v>665</v>
      </c>
      <c r="Q20" s="2"/>
    </row>
    <row r="21" spans="2:17" ht="15.75" customHeight="1">
      <c r="B21" s="21" t="s">
        <v>37</v>
      </c>
      <c r="C21" s="5">
        <f t="shared" si="0"/>
        <v>207</v>
      </c>
      <c r="D21" s="4">
        <v>104</v>
      </c>
      <c r="E21" s="4">
        <v>103</v>
      </c>
      <c r="F21" s="22">
        <v>76</v>
      </c>
      <c r="G21" s="2" t="s">
        <v>32</v>
      </c>
      <c r="H21" s="5">
        <v>1013</v>
      </c>
      <c r="I21" s="4">
        <v>526</v>
      </c>
      <c r="J21" s="4">
        <v>487</v>
      </c>
      <c r="K21" s="14">
        <v>445</v>
      </c>
      <c r="L21" s="39" t="s">
        <v>38</v>
      </c>
      <c r="M21" s="37">
        <v>2912</v>
      </c>
      <c r="N21" s="11">
        <v>1461</v>
      </c>
      <c r="O21" s="4">
        <v>1451</v>
      </c>
      <c r="P21" s="22">
        <v>1143</v>
      </c>
      <c r="Q21" s="2"/>
    </row>
    <row r="22" spans="2:17" ht="15.75" customHeight="1">
      <c r="B22" s="21" t="s">
        <v>39</v>
      </c>
      <c r="C22" s="5">
        <f t="shared" si="0"/>
        <v>257</v>
      </c>
      <c r="D22" s="4">
        <v>132</v>
      </c>
      <c r="E22" s="4">
        <v>125</v>
      </c>
      <c r="F22" s="22">
        <v>99</v>
      </c>
      <c r="G22" s="2" t="s">
        <v>35</v>
      </c>
      <c r="H22" s="5">
        <v>914</v>
      </c>
      <c r="I22" s="4">
        <v>470</v>
      </c>
      <c r="J22" s="4">
        <v>444</v>
      </c>
      <c r="K22" s="3">
        <v>390</v>
      </c>
      <c r="L22" s="39" t="s">
        <v>41</v>
      </c>
      <c r="M22" s="37">
        <v>1134</v>
      </c>
      <c r="N22" s="11">
        <v>580</v>
      </c>
      <c r="O22" s="4">
        <v>554</v>
      </c>
      <c r="P22" s="22">
        <v>414</v>
      </c>
      <c r="Q22" s="10"/>
    </row>
    <row r="23" spans="2:17" ht="15.75" customHeight="1">
      <c r="B23" s="21" t="s">
        <v>42</v>
      </c>
      <c r="C23" s="5">
        <f t="shared" si="0"/>
        <v>165</v>
      </c>
      <c r="D23" s="4">
        <v>75</v>
      </c>
      <c r="E23" s="4">
        <v>90</v>
      </c>
      <c r="F23" s="22">
        <v>83</v>
      </c>
      <c r="G23" s="2" t="s">
        <v>40</v>
      </c>
      <c r="H23" s="5">
        <v>352</v>
      </c>
      <c r="I23" s="4">
        <v>175</v>
      </c>
      <c r="J23" s="4">
        <v>177</v>
      </c>
      <c r="K23" s="3">
        <v>107</v>
      </c>
      <c r="L23" s="39" t="s">
        <v>44</v>
      </c>
      <c r="M23" s="37">
        <v>802</v>
      </c>
      <c r="N23" s="11">
        <v>404</v>
      </c>
      <c r="O23" s="4">
        <v>398</v>
      </c>
      <c r="P23" s="22">
        <v>370</v>
      </c>
      <c r="Q23" s="2"/>
    </row>
    <row r="24" spans="2:17" ht="15.75" customHeight="1">
      <c r="B24" s="21" t="s">
        <v>45</v>
      </c>
      <c r="C24" s="5">
        <f t="shared" si="0"/>
        <v>147</v>
      </c>
      <c r="D24" s="4">
        <v>71</v>
      </c>
      <c r="E24" s="4">
        <v>76</v>
      </c>
      <c r="F24" s="22">
        <v>67</v>
      </c>
      <c r="G24" s="2" t="s">
        <v>43</v>
      </c>
      <c r="H24" s="5"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v>259</v>
      </c>
      <c r="N24" s="11">
        <v>129</v>
      </c>
      <c r="O24" s="4">
        <v>130</v>
      </c>
      <c r="P24" s="22">
        <v>76</v>
      </c>
      <c r="Q24" s="2"/>
    </row>
    <row r="25" spans="2:17" ht="15.75" customHeight="1">
      <c r="B25" s="21" t="s">
        <v>48</v>
      </c>
      <c r="C25" s="5">
        <f t="shared" si="0"/>
        <v>245</v>
      </c>
      <c r="D25" s="4">
        <v>143</v>
      </c>
      <c r="E25" s="4">
        <v>102</v>
      </c>
      <c r="F25" s="22">
        <v>122</v>
      </c>
      <c r="G25" s="2" t="s">
        <v>46</v>
      </c>
      <c r="H25" s="5">
        <v>691</v>
      </c>
      <c r="I25" s="4">
        <v>386</v>
      </c>
      <c r="J25" s="4">
        <v>305</v>
      </c>
      <c r="K25" s="3">
        <v>302</v>
      </c>
      <c r="L25" s="39" t="s">
        <v>50</v>
      </c>
      <c r="M25" s="37">
        <v>1968</v>
      </c>
      <c r="N25" s="11">
        <v>1010</v>
      </c>
      <c r="O25" s="4">
        <v>958</v>
      </c>
      <c r="P25" s="22">
        <v>814</v>
      </c>
      <c r="Q25" s="2"/>
    </row>
    <row r="26" spans="2:17" ht="15.75" customHeight="1">
      <c r="B26" s="21" t="s">
        <v>51</v>
      </c>
      <c r="C26" s="5">
        <f t="shared" si="0"/>
        <v>163</v>
      </c>
      <c r="D26" s="4">
        <v>88</v>
      </c>
      <c r="E26" s="4">
        <v>75</v>
      </c>
      <c r="F26" s="22">
        <v>72</v>
      </c>
      <c r="G26" s="2" t="s">
        <v>49</v>
      </c>
      <c r="H26" s="5">
        <v>275</v>
      </c>
      <c r="I26" s="4">
        <v>156</v>
      </c>
      <c r="J26" s="4">
        <v>119</v>
      </c>
      <c r="K26" s="3">
        <v>131</v>
      </c>
      <c r="L26" s="39" t="s">
        <v>53</v>
      </c>
      <c r="M26" s="37">
        <v>467</v>
      </c>
      <c r="N26" s="11">
        <v>241</v>
      </c>
      <c r="O26" s="4">
        <v>226</v>
      </c>
      <c r="P26" s="22">
        <v>219</v>
      </c>
      <c r="Q26" s="2"/>
    </row>
    <row r="27" spans="2:17" ht="15.75" customHeight="1">
      <c r="B27" s="21" t="s">
        <v>54</v>
      </c>
      <c r="C27" s="5">
        <f t="shared" si="0"/>
        <v>263</v>
      </c>
      <c r="D27" s="4">
        <v>128</v>
      </c>
      <c r="E27" s="4">
        <v>135</v>
      </c>
      <c r="F27" s="22">
        <v>120</v>
      </c>
      <c r="G27" s="2" t="s">
        <v>52</v>
      </c>
      <c r="H27" s="5">
        <v>348</v>
      </c>
      <c r="I27" s="4">
        <v>177</v>
      </c>
      <c r="J27" s="4">
        <v>171</v>
      </c>
      <c r="K27" s="3">
        <v>149</v>
      </c>
      <c r="L27" s="39" t="s">
        <v>56</v>
      </c>
      <c r="M27" s="37">
        <v>2172</v>
      </c>
      <c r="N27" s="11">
        <v>1081</v>
      </c>
      <c r="O27" s="4">
        <v>1091</v>
      </c>
      <c r="P27" s="22">
        <v>920</v>
      </c>
      <c r="Q27" s="2"/>
    </row>
    <row r="28" spans="2:17" ht="15.75" customHeight="1">
      <c r="B28" s="21" t="s">
        <v>95</v>
      </c>
      <c r="C28" s="5">
        <f t="shared" si="0"/>
        <v>8140</v>
      </c>
      <c r="D28" s="4">
        <v>4145</v>
      </c>
      <c r="E28" s="4">
        <v>3995</v>
      </c>
      <c r="F28" s="22">
        <v>3320</v>
      </c>
      <c r="G28" s="2" t="s">
        <v>55</v>
      </c>
      <c r="H28" s="5">
        <v>937</v>
      </c>
      <c r="I28" s="4">
        <v>482</v>
      </c>
      <c r="J28" s="4">
        <v>455</v>
      </c>
      <c r="K28" s="3">
        <v>341</v>
      </c>
      <c r="L28" s="39" t="s">
        <v>58</v>
      </c>
      <c r="M28" s="37">
        <v>1617</v>
      </c>
      <c r="N28" s="11">
        <v>781</v>
      </c>
      <c r="O28" s="4">
        <v>836</v>
      </c>
      <c r="P28" s="22">
        <v>661</v>
      </c>
      <c r="Q28" s="2"/>
    </row>
    <row r="29" spans="2:17" ht="15.75" customHeight="1">
      <c r="B29" s="21" t="s">
        <v>57</v>
      </c>
      <c r="C29" s="5">
        <f t="shared" si="0"/>
        <v>132</v>
      </c>
      <c r="D29" s="4">
        <v>78</v>
      </c>
      <c r="E29" s="4">
        <v>54</v>
      </c>
      <c r="F29" s="22">
        <v>63</v>
      </c>
      <c r="G29" s="2" t="s">
        <v>60</v>
      </c>
      <c r="H29" s="5">
        <v>5</v>
      </c>
      <c r="I29" s="4">
        <v>3</v>
      </c>
      <c r="J29" s="4">
        <v>2</v>
      </c>
      <c r="K29" s="3">
        <v>3</v>
      </c>
      <c r="L29" s="39" t="s">
        <v>61</v>
      </c>
      <c r="M29" s="37">
        <v>1232</v>
      </c>
      <c r="N29" s="11">
        <v>573</v>
      </c>
      <c r="O29" s="4">
        <v>659</v>
      </c>
      <c r="P29" s="22">
        <v>541</v>
      </c>
      <c r="Q29" s="2"/>
    </row>
    <row r="30" spans="2:17" ht="15.75" customHeight="1">
      <c r="B30" s="21" t="s">
        <v>59</v>
      </c>
      <c r="C30" s="5">
        <f t="shared" si="0"/>
        <v>204</v>
      </c>
      <c r="D30" s="4">
        <v>144</v>
      </c>
      <c r="E30" s="4">
        <v>60</v>
      </c>
      <c r="F30" s="22">
        <v>148</v>
      </c>
      <c r="G30" s="2" t="s">
        <v>63</v>
      </c>
      <c r="H30" s="5">
        <v>1412</v>
      </c>
      <c r="I30" s="4">
        <v>805</v>
      </c>
      <c r="J30" s="4">
        <v>607</v>
      </c>
      <c r="K30" s="3">
        <v>668</v>
      </c>
      <c r="L30" s="39" t="s">
        <v>64</v>
      </c>
      <c r="M30" s="37">
        <v>709</v>
      </c>
      <c r="N30" s="11">
        <v>349</v>
      </c>
      <c r="O30" s="4">
        <v>360</v>
      </c>
      <c r="P30" s="22">
        <v>339</v>
      </c>
      <c r="Q30" s="2"/>
    </row>
    <row r="31" spans="2:17" ht="15.75" customHeight="1">
      <c r="B31" s="21" t="s">
        <v>62</v>
      </c>
      <c r="C31" s="5">
        <f t="shared" si="0"/>
        <v>57</v>
      </c>
      <c r="D31" s="4">
        <v>30</v>
      </c>
      <c r="E31" s="4">
        <v>27</v>
      </c>
      <c r="F31" s="22">
        <v>31</v>
      </c>
      <c r="G31" s="2" t="s">
        <v>66</v>
      </c>
      <c r="H31" s="5">
        <v>281</v>
      </c>
      <c r="I31" s="4">
        <v>144</v>
      </c>
      <c r="J31" s="4">
        <v>137</v>
      </c>
      <c r="K31" s="3">
        <v>122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214</v>
      </c>
      <c r="D32" s="4">
        <v>122</v>
      </c>
      <c r="E32" s="4">
        <v>92</v>
      </c>
      <c r="F32" s="22">
        <v>94</v>
      </c>
      <c r="G32" s="21" t="s">
        <v>68</v>
      </c>
      <c r="H32" s="5">
        <v>479</v>
      </c>
      <c r="I32" s="4">
        <v>238</v>
      </c>
      <c r="J32" s="4">
        <v>241</v>
      </c>
      <c r="K32" s="32">
        <v>221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0"/>
        <v>148</v>
      </c>
      <c r="D33" s="4">
        <v>74</v>
      </c>
      <c r="E33" s="4">
        <v>74</v>
      </c>
      <c r="F33" s="22">
        <v>54</v>
      </c>
      <c r="G33" s="44" t="s">
        <v>71</v>
      </c>
      <c r="H33" s="5">
        <v>309</v>
      </c>
      <c r="I33" s="4">
        <v>168</v>
      </c>
      <c r="J33" s="4">
        <v>141</v>
      </c>
      <c r="K33" s="32">
        <v>129</v>
      </c>
      <c r="L33" s="53" t="s">
        <v>69</v>
      </c>
      <c r="M33" s="54">
        <f>SUM(N33:O33)</f>
        <v>47537</v>
      </c>
      <c r="N33" s="55">
        <f>SUM(D5:D35,I5:I35,N5:N14)</f>
        <v>24595</v>
      </c>
      <c r="O33" s="55">
        <f>SUM(E5:E35,J5:J35,O5:O14)</f>
        <v>22942</v>
      </c>
      <c r="P33" s="59">
        <f>SUM(F5:F35,K5:K35,P5:P14)</f>
        <v>19493</v>
      </c>
      <c r="Q33" s="2"/>
    </row>
    <row r="34" spans="2:17" ht="15.75" customHeight="1">
      <c r="B34" s="21" t="s">
        <v>65</v>
      </c>
      <c r="C34" s="5">
        <f t="shared" si="0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v>8195</v>
      </c>
      <c r="I34" s="4">
        <v>4294</v>
      </c>
      <c r="J34" s="4">
        <v>3901</v>
      </c>
      <c r="K34" s="32">
        <v>3569</v>
      </c>
      <c r="L34" s="42" t="s">
        <v>72</v>
      </c>
      <c r="M34" s="57">
        <f>SUM(N34:O34)</f>
        <v>20464</v>
      </c>
      <c r="N34" s="8">
        <f>SUM(N15:N30)</f>
        <v>10174</v>
      </c>
      <c r="O34" s="8">
        <f>SUM(O15:O30)</f>
        <v>10290</v>
      </c>
      <c r="P34" s="26">
        <f>SUM(P15:P30)</f>
        <v>8402</v>
      </c>
      <c r="Q34" s="2"/>
    </row>
    <row r="35" spans="2:17" ht="15.75" customHeight="1" thickBot="1">
      <c r="B35" s="27" t="s">
        <v>67</v>
      </c>
      <c r="C35" s="28">
        <f t="shared" si="0"/>
        <v>44</v>
      </c>
      <c r="D35" s="29">
        <v>23</v>
      </c>
      <c r="E35" s="29">
        <v>21</v>
      </c>
      <c r="F35" s="31">
        <v>21</v>
      </c>
      <c r="G35" s="34" t="s">
        <v>109</v>
      </c>
      <c r="H35" s="45">
        <v>1186</v>
      </c>
      <c r="I35" s="29">
        <v>619</v>
      </c>
      <c r="J35" s="29">
        <v>567</v>
      </c>
      <c r="K35" s="33">
        <v>484</v>
      </c>
      <c r="L35" s="43" t="s">
        <v>74</v>
      </c>
      <c r="M35" s="46">
        <f>SUM(M33:M34)</f>
        <v>68001</v>
      </c>
      <c r="N35" s="46">
        <f>SUM(N33:N34)</f>
        <v>34769</v>
      </c>
      <c r="O35" s="46">
        <f>SUM(O33:O34)</f>
        <v>33232</v>
      </c>
      <c r="P35" s="47">
        <f>SUM(P33:P34)</f>
        <v>27895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">
      <selection activeCell="M17" sqref="M17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105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1056</v>
      </c>
      <c r="D5" s="4">
        <v>511</v>
      </c>
      <c r="E5" s="4">
        <v>545</v>
      </c>
      <c r="F5" s="30">
        <v>370</v>
      </c>
      <c r="G5" s="21" t="s">
        <v>70</v>
      </c>
      <c r="H5" s="5">
        <v>265</v>
      </c>
      <c r="I5" s="4">
        <v>120</v>
      </c>
      <c r="J5" s="4">
        <v>145</v>
      </c>
      <c r="K5" s="22">
        <v>101</v>
      </c>
      <c r="L5" s="39" t="s">
        <v>13</v>
      </c>
      <c r="M5" s="37">
        <v>323</v>
      </c>
      <c r="N5" s="11">
        <v>147</v>
      </c>
      <c r="O5" s="4">
        <v>176</v>
      </c>
      <c r="P5" s="22">
        <v>112</v>
      </c>
      <c r="Q5" s="2"/>
    </row>
    <row r="6" spans="2:17" ht="15.75" customHeight="1">
      <c r="B6" s="21" t="s">
        <v>6</v>
      </c>
      <c r="C6" s="5">
        <f aca="true" t="shared" si="0" ref="C6:C35">D6+E6</f>
        <v>399</v>
      </c>
      <c r="D6" s="4">
        <v>203</v>
      </c>
      <c r="E6" s="4">
        <v>196</v>
      </c>
      <c r="F6" s="22">
        <v>129</v>
      </c>
      <c r="G6" s="21" t="s">
        <v>7</v>
      </c>
      <c r="H6" s="5">
        <v>298</v>
      </c>
      <c r="I6" s="4">
        <v>145</v>
      </c>
      <c r="J6" s="4">
        <v>153</v>
      </c>
      <c r="K6" s="22">
        <v>112</v>
      </c>
      <c r="L6" s="39" t="s">
        <v>75</v>
      </c>
      <c r="M6" s="37">
        <v>146</v>
      </c>
      <c r="N6" s="11">
        <v>74</v>
      </c>
      <c r="O6" s="4">
        <v>72</v>
      </c>
      <c r="P6" s="22">
        <v>63</v>
      </c>
      <c r="Q6" s="2"/>
    </row>
    <row r="7" spans="2:17" ht="15.75" customHeight="1">
      <c r="B7" s="21" t="s">
        <v>8</v>
      </c>
      <c r="C7" s="5">
        <f t="shared" si="0"/>
        <v>856</v>
      </c>
      <c r="D7" s="4">
        <v>535</v>
      </c>
      <c r="E7" s="4">
        <v>321</v>
      </c>
      <c r="F7" s="22">
        <v>459</v>
      </c>
      <c r="G7" s="2" t="s">
        <v>9</v>
      </c>
      <c r="H7" s="5">
        <v>347</v>
      </c>
      <c r="I7" s="4">
        <v>169</v>
      </c>
      <c r="J7" s="4">
        <v>178</v>
      </c>
      <c r="K7" s="3">
        <v>158</v>
      </c>
      <c r="L7" s="40" t="s">
        <v>76</v>
      </c>
      <c r="M7" s="37"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0"/>
        <v>994</v>
      </c>
      <c r="D8" s="4">
        <v>480</v>
      </c>
      <c r="E8" s="4">
        <v>514</v>
      </c>
      <c r="F8" s="22">
        <v>402</v>
      </c>
      <c r="G8" s="2" t="s">
        <v>10</v>
      </c>
      <c r="H8" s="5">
        <v>375</v>
      </c>
      <c r="I8" s="4">
        <v>178</v>
      </c>
      <c r="J8" s="4">
        <v>197</v>
      </c>
      <c r="K8" s="3">
        <v>142</v>
      </c>
      <c r="L8" s="40" t="s">
        <v>77</v>
      </c>
      <c r="M8" s="37"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245</v>
      </c>
      <c r="D9" s="4">
        <v>139</v>
      </c>
      <c r="E9" s="4">
        <v>106</v>
      </c>
      <c r="F9" s="22">
        <v>114</v>
      </c>
      <c r="G9" s="2" t="s">
        <v>12</v>
      </c>
      <c r="H9" s="5">
        <v>133</v>
      </c>
      <c r="I9" s="4">
        <v>64</v>
      </c>
      <c r="J9" s="4">
        <v>69</v>
      </c>
      <c r="K9" s="3">
        <v>51</v>
      </c>
      <c r="L9" s="39" t="s">
        <v>16</v>
      </c>
      <c r="M9" s="37">
        <v>483</v>
      </c>
      <c r="N9" s="11">
        <v>230</v>
      </c>
      <c r="O9" s="4">
        <v>253</v>
      </c>
      <c r="P9" s="22">
        <v>185</v>
      </c>
      <c r="Q9" s="2"/>
    </row>
    <row r="10" spans="2:17" ht="15.75" customHeight="1">
      <c r="B10" s="21" t="s">
        <v>15</v>
      </c>
      <c r="C10" s="5">
        <f t="shared" si="0"/>
        <v>159</v>
      </c>
      <c r="D10" s="4">
        <v>76</v>
      </c>
      <c r="E10" s="4">
        <v>83</v>
      </c>
      <c r="F10" s="22">
        <v>48</v>
      </c>
      <c r="G10" s="2" t="s">
        <v>18</v>
      </c>
      <c r="H10" s="5">
        <v>598</v>
      </c>
      <c r="I10" s="4">
        <v>293</v>
      </c>
      <c r="J10" s="4">
        <v>305</v>
      </c>
      <c r="K10" s="3">
        <v>219</v>
      </c>
      <c r="L10" s="39" t="s">
        <v>19</v>
      </c>
      <c r="M10" s="37">
        <v>704</v>
      </c>
      <c r="N10" s="11">
        <v>431</v>
      </c>
      <c r="O10" s="4">
        <v>273</v>
      </c>
      <c r="P10" s="22">
        <v>352</v>
      </c>
      <c r="Q10" s="2"/>
    </row>
    <row r="11" spans="2:17" ht="15.75" customHeight="1">
      <c r="B11" s="21" t="s">
        <v>17</v>
      </c>
      <c r="C11" s="5">
        <f t="shared" si="0"/>
        <v>169</v>
      </c>
      <c r="D11" s="4">
        <v>85</v>
      </c>
      <c r="E11" s="4">
        <v>84</v>
      </c>
      <c r="F11" s="22">
        <v>58</v>
      </c>
      <c r="G11" s="2" t="s">
        <v>80</v>
      </c>
      <c r="H11" s="5">
        <v>188</v>
      </c>
      <c r="I11" s="4">
        <v>96</v>
      </c>
      <c r="J11" s="4">
        <v>92</v>
      </c>
      <c r="K11" s="3">
        <v>58</v>
      </c>
      <c r="L11" s="39" t="s">
        <v>110</v>
      </c>
      <c r="M11" s="37">
        <v>608</v>
      </c>
      <c r="N11" s="11">
        <v>313</v>
      </c>
      <c r="O11" s="4">
        <v>295</v>
      </c>
      <c r="P11" s="22">
        <v>241</v>
      </c>
      <c r="Q11" s="2"/>
    </row>
    <row r="12" spans="2:17" ht="15.75" customHeight="1">
      <c r="B12" s="21" t="s">
        <v>20</v>
      </c>
      <c r="C12" s="5">
        <f t="shared" si="0"/>
        <v>97</v>
      </c>
      <c r="D12" s="4">
        <v>44</v>
      </c>
      <c r="E12" s="4">
        <v>53</v>
      </c>
      <c r="F12" s="22">
        <v>31</v>
      </c>
      <c r="G12" s="35" t="s">
        <v>81</v>
      </c>
      <c r="H12" s="5">
        <v>350</v>
      </c>
      <c r="I12" s="4">
        <v>174</v>
      </c>
      <c r="J12" s="4">
        <v>176</v>
      </c>
      <c r="K12" s="3">
        <v>129</v>
      </c>
      <c r="L12" s="39" t="s">
        <v>92</v>
      </c>
      <c r="M12" s="37">
        <v>600</v>
      </c>
      <c r="N12" s="11">
        <v>299</v>
      </c>
      <c r="O12" s="4">
        <v>301</v>
      </c>
      <c r="P12" s="22">
        <v>228</v>
      </c>
      <c r="Q12" s="9"/>
    </row>
    <row r="13" spans="2:17" ht="15.75" customHeight="1">
      <c r="B13" s="21" t="s">
        <v>91</v>
      </c>
      <c r="C13" s="5">
        <f t="shared" si="0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v>200</v>
      </c>
      <c r="I13" s="4">
        <v>104</v>
      </c>
      <c r="J13" s="4">
        <v>96</v>
      </c>
      <c r="K13" s="14">
        <v>106</v>
      </c>
      <c r="L13" s="39" t="s">
        <v>111</v>
      </c>
      <c r="M13" s="37">
        <v>742</v>
      </c>
      <c r="N13" s="11">
        <v>394</v>
      </c>
      <c r="O13" s="4">
        <v>348</v>
      </c>
      <c r="P13" s="22">
        <v>342</v>
      </c>
      <c r="Q13" s="2"/>
    </row>
    <row r="14" spans="2:17" ht="15.75" customHeight="1">
      <c r="B14" s="21" t="s">
        <v>21</v>
      </c>
      <c r="C14" s="5">
        <f t="shared" si="0"/>
        <v>651</v>
      </c>
      <c r="D14" s="4">
        <v>320</v>
      </c>
      <c r="E14" s="4">
        <v>331</v>
      </c>
      <c r="F14" s="22">
        <v>204</v>
      </c>
      <c r="G14" s="35" t="s">
        <v>83</v>
      </c>
      <c r="H14" s="5">
        <v>265</v>
      </c>
      <c r="I14" s="4">
        <v>130</v>
      </c>
      <c r="J14" s="4">
        <v>135</v>
      </c>
      <c r="K14" s="3">
        <v>101</v>
      </c>
      <c r="L14" s="65" t="s">
        <v>94</v>
      </c>
      <c r="M14" s="66">
        <v>372</v>
      </c>
      <c r="N14" s="67">
        <v>206</v>
      </c>
      <c r="O14" s="68">
        <v>166</v>
      </c>
      <c r="P14" s="69">
        <v>182</v>
      </c>
      <c r="Q14" s="2"/>
    </row>
    <row r="15" spans="2:17" ht="15.75" customHeight="1">
      <c r="B15" s="21" t="s">
        <v>22</v>
      </c>
      <c r="C15" s="5">
        <f t="shared" si="0"/>
        <v>746</v>
      </c>
      <c r="D15" s="4">
        <v>361</v>
      </c>
      <c r="E15" s="4">
        <v>385</v>
      </c>
      <c r="F15" s="22">
        <v>250</v>
      </c>
      <c r="G15" s="35" t="s">
        <v>84</v>
      </c>
      <c r="H15" s="5">
        <v>177</v>
      </c>
      <c r="I15" s="4">
        <v>92</v>
      </c>
      <c r="J15" s="4">
        <v>85</v>
      </c>
      <c r="K15" s="3">
        <v>69</v>
      </c>
      <c r="L15" s="70" t="s">
        <v>24</v>
      </c>
      <c r="M15" s="71">
        <v>955</v>
      </c>
      <c r="N15" s="72">
        <v>466</v>
      </c>
      <c r="O15" s="73">
        <v>489</v>
      </c>
      <c r="P15" s="74">
        <v>363</v>
      </c>
      <c r="Q15" s="2"/>
    </row>
    <row r="16" spans="2:17" ht="15.75" customHeight="1">
      <c r="B16" s="21" t="s">
        <v>23</v>
      </c>
      <c r="C16" s="5">
        <f t="shared" si="0"/>
        <v>609</v>
      </c>
      <c r="D16" s="4">
        <v>299</v>
      </c>
      <c r="E16" s="4">
        <v>310</v>
      </c>
      <c r="F16" s="22">
        <v>207</v>
      </c>
      <c r="G16" s="35" t="s">
        <v>85</v>
      </c>
      <c r="H16" s="5">
        <v>301</v>
      </c>
      <c r="I16" s="4">
        <v>159</v>
      </c>
      <c r="J16" s="4">
        <v>142</v>
      </c>
      <c r="K16" s="3">
        <v>111</v>
      </c>
      <c r="L16" s="39" t="s">
        <v>25</v>
      </c>
      <c r="M16" s="5">
        <v>555</v>
      </c>
      <c r="N16" s="11">
        <v>278</v>
      </c>
      <c r="O16" s="4">
        <v>277</v>
      </c>
      <c r="P16" s="22">
        <v>197</v>
      </c>
      <c r="Q16" s="2"/>
    </row>
    <row r="17" spans="2:17" ht="15.75" customHeight="1">
      <c r="B17" s="21" t="s">
        <v>26</v>
      </c>
      <c r="C17" s="5">
        <f t="shared" si="0"/>
        <v>373</v>
      </c>
      <c r="D17" s="4">
        <v>194</v>
      </c>
      <c r="E17" s="4">
        <v>179</v>
      </c>
      <c r="F17" s="22">
        <v>128</v>
      </c>
      <c r="G17" s="35" t="s">
        <v>86</v>
      </c>
      <c r="H17" s="5">
        <v>360</v>
      </c>
      <c r="I17" s="4">
        <v>183</v>
      </c>
      <c r="J17" s="4">
        <v>177</v>
      </c>
      <c r="K17" s="14">
        <v>117</v>
      </c>
      <c r="L17" s="39" t="s">
        <v>27</v>
      </c>
      <c r="M17" s="5">
        <v>1226</v>
      </c>
      <c r="N17" s="11">
        <v>618</v>
      </c>
      <c r="O17" s="4">
        <v>608</v>
      </c>
      <c r="P17" s="22">
        <v>521</v>
      </c>
      <c r="Q17" s="2"/>
    </row>
    <row r="18" spans="2:17" ht="15.75" customHeight="1">
      <c r="B18" s="21" t="s">
        <v>28</v>
      </c>
      <c r="C18" s="5">
        <f t="shared" si="0"/>
        <v>1341</v>
      </c>
      <c r="D18" s="4">
        <v>692</v>
      </c>
      <c r="E18" s="4">
        <v>649</v>
      </c>
      <c r="F18" s="22">
        <v>532</v>
      </c>
      <c r="G18" s="35" t="s">
        <v>87</v>
      </c>
      <c r="H18" s="5">
        <v>294</v>
      </c>
      <c r="I18" s="4">
        <v>158</v>
      </c>
      <c r="J18" s="4">
        <v>136</v>
      </c>
      <c r="K18" s="3">
        <v>99</v>
      </c>
      <c r="L18" s="39" t="s">
        <v>30</v>
      </c>
      <c r="M18" s="37">
        <v>1430</v>
      </c>
      <c r="N18" s="11">
        <v>707</v>
      </c>
      <c r="O18" s="4">
        <v>723</v>
      </c>
      <c r="P18" s="25">
        <v>577</v>
      </c>
      <c r="Q18" s="2"/>
    </row>
    <row r="19" spans="2:17" ht="15.75" customHeight="1">
      <c r="B19" s="21" t="s">
        <v>31</v>
      </c>
      <c r="C19" s="5">
        <f t="shared" si="0"/>
        <v>3799</v>
      </c>
      <c r="D19" s="4">
        <v>1921</v>
      </c>
      <c r="E19" s="4">
        <v>1878</v>
      </c>
      <c r="F19" s="22">
        <v>1445</v>
      </c>
      <c r="G19" s="35" t="s">
        <v>88</v>
      </c>
      <c r="H19" s="5">
        <v>78</v>
      </c>
      <c r="I19" s="4">
        <v>38</v>
      </c>
      <c r="J19" s="4">
        <v>40</v>
      </c>
      <c r="K19" s="3">
        <v>23</v>
      </c>
      <c r="L19" s="39" t="s">
        <v>33</v>
      </c>
      <c r="M19" s="37">
        <v>1453</v>
      </c>
      <c r="N19" s="11">
        <v>728</v>
      </c>
      <c r="O19" s="4">
        <v>725</v>
      </c>
      <c r="P19" s="22">
        <v>585</v>
      </c>
      <c r="Q19" s="2"/>
    </row>
    <row r="20" spans="2:17" ht="15.75" customHeight="1">
      <c r="B20" s="21" t="s">
        <v>34</v>
      </c>
      <c r="C20" s="5">
        <f t="shared" si="0"/>
        <v>461</v>
      </c>
      <c r="D20" s="4">
        <v>224</v>
      </c>
      <c r="E20" s="4">
        <v>237</v>
      </c>
      <c r="F20" s="22">
        <v>179</v>
      </c>
      <c r="G20" s="35" t="s">
        <v>29</v>
      </c>
      <c r="H20" s="5">
        <v>486</v>
      </c>
      <c r="I20" s="4">
        <v>256</v>
      </c>
      <c r="J20" s="4">
        <v>230</v>
      </c>
      <c r="K20" s="3">
        <v>166</v>
      </c>
      <c r="L20" s="39" t="s">
        <v>36</v>
      </c>
      <c r="M20" s="37">
        <v>1570</v>
      </c>
      <c r="N20" s="11">
        <v>768</v>
      </c>
      <c r="O20" s="4">
        <v>802</v>
      </c>
      <c r="P20" s="22">
        <v>666</v>
      </c>
      <c r="Q20" s="2"/>
    </row>
    <row r="21" spans="2:17" ht="15.75" customHeight="1">
      <c r="B21" s="21" t="s">
        <v>37</v>
      </c>
      <c r="C21" s="5">
        <f t="shared" si="0"/>
        <v>205</v>
      </c>
      <c r="D21" s="4">
        <v>102</v>
      </c>
      <c r="E21" s="4">
        <v>103</v>
      </c>
      <c r="F21" s="22">
        <v>76</v>
      </c>
      <c r="G21" s="2" t="s">
        <v>32</v>
      </c>
      <c r="H21" s="5">
        <v>1013</v>
      </c>
      <c r="I21" s="4">
        <v>527</v>
      </c>
      <c r="J21" s="4">
        <v>486</v>
      </c>
      <c r="K21" s="14">
        <v>446</v>
      </c>
      <c r="L21" s="39" t="s">
        <v>38</v>
      </c>
      <c r="M21" s="37">
        <v>2908</v>
      </c>
      <c r="N21" s="11">
        <v>1462</v>
      </c>
      <c r="O21" s="4">
        <v>1446</v>
      </c>
      <c r="P21" s="22">
        <v>1145</v>
      </c>
      <c r="Q21" s="2"/>
    </row>
    <row r="22" spans="2:17" ht="15.75" customHeight="1">
      <c r="B22" s="21" t="s">
        <v>39</v>
      </c>
      <c r="C22" s="5">
        <f t="shared" si="0"/>
        <v>256</v>
      </c>
      <c r="D22" s="4">
        <v>131</v>
      </c>
      <c r="E22" s="4">
        <v>125</v>
      </c>
      <c r="F22" s="22">
        <v>98</v>
      </c>
      <c r="G22" s="2" t="s">
        <v>35</v>
      </c>
      <c r="H22" s="5">
        <v>913</v>
      </c>
      <c r="I22" s="4">
        <v>468</v>
      </c>
      <c r="J22" s="4">
        <v>445</v>
      </c>
      <c r="K22" s="3">
        <v>388</v>
      </c>
      <c r="L22" s="39" t="s">
        <v>41</v>
      </c>
      <c r="M22" s="37">
        <v>1141</v>
      </c>
      <c r="N22" s="11">
        <v>582</v>
      </c>
      <c r="O22" s="4">
        <v>559</v>
      </c>
      <c r="P22" s="22">
        <v>416</v>
      </c>
      <c r="Q22" s="10"/>
    </row>
    <row r="23" spans="2:17" ht="15.75" customHeight="1">
      <c r="B23" s="21" t="s">
        <v>42</v>
      </c>
      <c r="C23" s="5">
        <f t="shared" si="0"/>
        <v>168</v>
      </c>
      <c r="D23" s="4">
        <v>76</v>
      </c>
      <c r="E23" s="4">
        <v>92</v>
      </c>
      <c r="F23" s="22">
        <v>86</v>
      </c>
      <c r="G23" s="2" t="s">
        <v>40</v>
      </c>
      <c r="H23" s="5">
        <v>352</v>
      </c>
      <c r="I23" s="4">
        <v>175</v>
      </c>
      <c r="J23" s="4">
        <v>177</v>
      </c>
      <c r="K23" s="3">
        <v>107</v>
      </c>
      <c r="L23" s="39" t="s">
        <v>44</v>
      </c>
      <c r="M23" s="37">
        <v>808</v>
      </c>
      <c r="N23" s="11">
        <v>408</v>
      </c>
      <c r="O23" s="4">
        <v>400</v>
      </c>
      <c r="P23" s="22">
        <v>370</v>
      </c>
      <c r="Q23" s="2"/>
    </row>
    <row r="24" spans="2:17" ht="15.75" customHeight="1">
      <c r="B24" s="21" t="s">
        <v>45</v>
      </c>
      <c r="C24" s="5">
        <f t="shared" si="0"/>
        <v>148</v>
      </c>
      <c r="D24" s="4">
        <v>71</v>
      </c>
      <c r="E24" s="4">
        <v>77</v>
      </c>
      <c r="F24" s="22">
        <v>68</v>
      </c>
      <c r="G24" s="2" t="s">
        <v>43</v>
      </c>
      <c r="H24" s="5"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v>258</v>
      </c>
      <c r="N24" s="11">
        <v>128</v>
      </c>
      <c r="O24" s="4">
        <v>130</v>
      </c>
      <c r="P24" s="22">
        <v>75</v>
      </c>
      <c r="Q24" s="2"/>
    </row>
    <row r="25" spans="2:17" ht="15.75" customHeight="1">
      <c r="B25" s="21" t="s">
        <v>48</v>
      </c>
      <c r="C25" s="5">
        <f t="shared" si="0"/>
        <v>246</v>
      </c>
      <c r="D25" s="4">
        <v>144</v>
      </c>
      <c r="E25" s="4">
        <v>102</v>
      </c>
      <c r="F25" s="22">
        <v>122</v>
      </c>
      <c r="G25" s="2" t="s">
        <v>46</v>
      </c>
      <c r="H25" s="5">
        <v>682</v>
      </c>
      <c r="I25" s="4">
        <v>384</v>
      </c>
      <c r="J25" s="4">
        <v>298</v>
      </c>
      <c r="K25" s="3">
        <v>299</v>
      </c>
      <c r="L25" s="39" t="s">
        <v>50</v>
      </c>
      <c r="M25" s="37">
        <v>1971</v>
      </c>
      <c r="N25" s="11">
        <v>1014</v>
      </c>
      <c r="O25" s="4">
        <v>957</v>
      </c>
      <c r="P25" s="22">
        <v>818</v>
      </c>
      <c r="Q25" s="2"/>
    </row>
    <row r="26" spans="2:17" ht="15.75" customHeight="1">
      <c r="B26" s="21" t="s">
        <v>51</v>
      </c>
      <c r="C26" s="5">
        <f t="shared" si="0"/>
        <v>163</v>
      </c>
      <c r="D26" s="4">
        <v>88</v>
      </c>
      <c r="E26" s="4">
        <v>75</v>
      </c>
      <c r="F26" s="22">
        <v>72</v>
      </c>
      <c r="G26" s="2" t="s">
        <v>49</v>
      </c>
      <c r="H26" s="5">
        <v>275</v>
      </c>
      <c r="I26" s="4">
        <v>156</v>
      </c>
      <c r="J26" s="4">
        <v>119</v>
      </c>
      <c r="K26" s="3">
        <v>131</v>
      </c>
      <c r="L26" s="39" t="s">
        <v>53</v>
      </c>
      <c r="M26" s="37">
        <v>461</v>
      </c>
      <c r="N26" s="11">
        <v>239</v>
      </c>
      <c r="O26" s="4">
        <v>222</v>
      </c>
      <c r="P26" s="22">
        <v>217</v>
      </c>
      <c r="Q26" s="2"/>
    </row>
    <row r="27" spans="2:17" ht="15.75" customHeight="1">
      <c r="B27" s="21" t="s">
        <v>54</v>
      </c>
      <c r="C27" s="5">
        <f t="shared" si="0"/>
        <v>260</v>
      </c>
      <c r="D27" s="4">
        <v>128</v>
      </c>
      <c r="E27" s="4">
        <v>132</v>
      </c>
      <c r="F27" s="22">
        <v>119</v>
      </c>
      <c r="G27" s="2" t="s">
        <v>52</v>
      </c>
      <c r="H27" s="5">
        <v>346</v>
      </c>
      <c r="I27" s="4">
        <v>176</v>
      </c>
      <c r="J27" s="4">
        <v>170</v>
      </c>
      <c r="K27" s="3">
        <v>148</v>
      </c>
      <c r="L27" s="39" t="s">
        <v>56</v>
      </c>
      <c r="M27" s="37">
        <v>2175</v>
      </c>
      <c r="N27" s="11">
        <v>1079</v>
      </c>
      <c r="O27" s="4">
        <v>1096</v>
      </c>
      <c r="P27" s="22">
        <v>923</v>
      </c>
      <c r="Q27" s="2"/>
    </row>
    <row r="28" spans="2:17" ht="15.75" customHeight="1">
      <c r="B28" s="21" t="s">
        <v>95</v>
      </c>
      <c r="C28" s="5">
        <f t="shared" si="0"/>
        <v>8128</v>
      </c>
      <c r="D28" s="4">
        <v>4144</v>
      </c>
      <c r="E28" s="4">
        <v>3984</v>
      </c>
      <c r="F28" s="22">
        <v>3323</v>
      </c>
      <c r="G28" s="2" t="s">
        <v>55</v>
      </c>
      <c r="H28" s="5">
        <v>940</v>
      </c>
      <c r="I28" s="4">
        <v>484</v>
      </c>
      <c r="J28" s="4">
        <v>456</v>
      </c>
      <c r="K28" s="3">
        <v>342</v>
      </c>
      <c r="L28" s="39" t="s">
        <v>58</v>
      </c>
      <c r="M28" s="37">
        <v>1620</v>
      </c>
      <c r="N28" s="11">
        <v>783</v>
      </c>
      <c r="O28" s="4">
        <v>837</v>
      </c>
      <c r="P28" s="22">
        <v>665</v>
      </c>
      <c r="Q28" s="2"/>
    </row>
    <row r="29" spans="2:17" ht="15.75" customHeight="1">
      <c r="B29" s="21" t="s">
        <v>57</v>
      </c>
      <c r="C29" s="5">
        <f t="shared" si="0"/>
        <v>131</v>
      </c>
      <c r="D29" s="4">
        <v>77</v>
      </c>
      <c r="E29" s="4">
        <v>54</v>
      </c>
      <c r="F29" s="22">
        <v>62</v>
      </c>
      <c r="G29" s="2" t="s">
        <v>60</v>
      </c>
      <c r="H29" s="5">
        <v>5</v>
      </c>
      <c r="I29" s="4">
        <v>3</v>
      </c>
      <c r="J29" s="4">
        <v>2</v>
      </c>
      <c r="K29" s="3">
        <v>3</v>
      </c>
      <c r="L29" s="39" t="s">
        <v>61</v>
      </c>
      <c r="M29" s="37">
        <v>1230</v>
      </c>
      <c r="N29" s="11">
        <v>572</v>
      </c>
      <c r="O29" s="4">
        <v>658</v>
      </c>
      <c r="P29" s="22">
        <v>543</v>
      </c>
      <c r="Q29" s="2"/>
    </row>
    <row r="30" spans="2:17" ht="15.75" customHeight="1">
      <c r="B30" s="21" t="s">
        <v>59</v>
      </c>
      <c r="C30" s="5">
        <f t="shared" si="0"/>
        <v>201</v>
      </c>
      <c r="D30" s="4">
        <v>141</v>
      </c>
      <c r="E30" s="4">
        <v>60</v>
      </c>
      <c r="F30" s="22">
        <v>145</v>
      </c>
      <c r="G30" s="2" t="s">
        <v>63</v>
      </c>
      <c r="H30" s="5">
        <v>1407</v>
      </c>
      <c r="I30" s="4">
        <v>802</v>
      </c>
      <c r="J30" s="4">
        <v>605</v>
      </c>
      <c r="K30" s="3">
        <v>665</v>
      </c>
      <c r="L30" s="39" t="s">
        <v>64</v>
      </c>
      <c r="M30" s="37">
        <v>708</v>
      </c>
      <c r="N30" s="11">
        <v>348</v>
      </c>
      <c r="O30" s="4">
        <v>360</v>
      </c>
      <c r="P30" s="22">
        <v>339</v>
      </c>
      <c r="Q30" s="2"/>
    </row>
    <row r="31" spans="2:17" ht="15.75" customHeight="1">
      <c r="B31" s="21" t="s">
        <v>62</v>
      </c>
      <c r="C31" s="5">
        <f t="shared" si="0"/>
        <v>57</v>
      </c>
      <c r="D31" s="4">
        <v>30</v>
      </c>
      <c r="E31" s="4">
        <v>27</v>
      </c>
      <c r="F31" s="22">
        <v>31</v>
      </c>
      <c r="G31" s="2" t="s">
        <v>66</v>
      </c>
      <c r="H31" s="5">
        <v>280</v>
      </c>
      <c r="I31" s="4">
        <v>144</v>
      </c>
      <c r="J31" s="4">
        <v>136</v>
      </c>
      <c r="K31" s="3">
        <v>122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0"/>
        <v>216</v>
      </c>
      <c r="D32" s="4">
        <v>124</v>
      </c>
      <c r="E32" s="4">
        <v>92</v>
      </c>
      <c r="F32" s="22">
        <v>95</v>
      </c>
      <c r="G32" s="21" t="s">
        <v>68</v>
      </c>
      <c r="H32" s="5">
        <v>468</v>
      </c>
      <c r="I32" s="4">
        <v>233</v>
      </c>
      <c r="J32" s="4">
        <v>235</v>
      </c>
      <c r="K32" s="32">
        <v>216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0"/>
        <v>148</v>
      </c>
      <c r="D33" s="4">
        <v>74</v>
      </c>
      <c r="E33" s="4">
        <v>74</v>
      </c>
      <c r="F33" s="22">
        <v>54</v>
      </c>
      <c r="G33" s="44" t="s">
        <v>71</v>
      </c>
      <c r="H33" s="5">
        <v>313</v>
      </c>
      <c r="I33" s="4">
        <v>169</v>
      </c>
      <c r="J33" s="4">
        <v>144</v>
      </c>
      <c r="K33" s="32">
        <v>130</v>
      </c>
      <c r="L33" s="53" t="s">
        <v>69</v>
      </c>
      <c r="M33" s="54">
        <f>SUM(N33:O33)</f>
        <v>47552</v>
      </c>
      <c r="N33" s="55">
        <f>SUM(D5:D35,I5:I35,N5:N14)</f>
        <v>24599</v>
      </c>
      <c r="O33" s="55">
        <f>SUM(E5:E35,J5:J35,O5:O14)</f>
        <v>22953</v>
      </c>
      <c r="P33" s="59">
        <f>SUM(F5:F35,K5:K35,P5:P14)</f>
        <v>19503</v>
      </c>
      <c r="Q33" s="2"/>
    </row>
    <row r="34" spans="2:17" ht="15.75" customHeight="1">
      <c r="B34" s="21" t="s">
        <v>65</v>
      </c>
      <c r="C34" s="5">
        <f t="shared" si="0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v>8207</v>
      </c>
      <c r="I34" s="4">
        <v>4301</v>
      </c>
      <c r="J34" s="4">
        <v>3906</v>
      </c>
      <c r="K34" s="32">
        <v>3575</v>
      </c>
      <c r="L34" s="42" t="s">
        <v>72</v>
      </c>
      <c r="M34" s="57">
        <f>SUM(N34:O34)</f>
        <v>20469</v>
      </c>
      <c r="N34" s="8">
        <f>SUM(N15:N30)</f>
        <v>10180</v>
      </c>
      <c r="O34" s="8">
        <f>SUM(O15:O30)</f>
        <v>10289</v>
      </c>
      <c r="P34" s="26">
        <f>SUM(P15:P30)</f>
        <v>8420</v>
      </c>
      <c r="Q34" s="2"/>
    </row>
    <row r="35" spans="2:17" ht="15.75" customHeight="1" thickBot="1">
      <c r="B35" s="27" t="s">
        <v>67</v>
      </c>
      <c r="C35" s="28">
        <f t="shared" si="0"/>
        <v>44</v>
      </c>
      <c r="D35" s="29">
        <v>23</v>
      </c>
      <c r="E35" s="29">
        <v>21</v>
      </c>
      <c r="F35" s="31">
        <v>21</v>
      </c>
      <c r="G35" s="34" t="s">
        <v>109</v>
      </c>
      <c r="H35" s="45">
        <v>1194</v>
      </c>
      <c r="I35" s="29">
        <v>622</v>
      </c>
      <c r="J35" s="29">
        <v>572</v>
      </c>
      <c r="K35" s="33">
        <v>486</v>
      </c>
      <c r="L35" s="43" t="s">
        <v>74</v>
      </c>
      <c r="M35" s="46">
        <f>SUM(M33:M34)</f>
        <v>68021</v>
      </c>
      <c r="N35" s="46">
        <f>SUM(N33:N34)</f>
        <v>34779</v>
      </c>
      <c r="O35" s="46">
        <f>SUM(O33:O34)</f>
        <v>33242</v>
      </c>
      <c r="P35" s="61">
        <f>SUM(P33:P34)</f>
        <v>27923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">
      <selection activeCell="H36" sqref="H36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108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1053</v>
      </c>
      <c r="D5" s="4">
        <v>511</v>
      </c>
      <c r="E5" s="4">
        <v>542</v>
      </c>
      <c r="F5" s="30">
        <v>370</v>
      </c>
      <c r="G5" s="21" t="s">
        <v>70</v>
      </c>
      <c r="H5" s="5">
        <f aca="true" t="shared" si="0" ref="H5:H34">I5+J5</f>
        <v>267</v>
      </c>
      <c r="I5" s="4">
        <v>121</v>
      </c>
      <c r="J5" s="4">
        <v>146</v>
      </c>
      <c r="K5" s="22">
        <v>102</v>
      </c>
      <c r="L5" s="39" t="s">
        <v>13</v>
      </c>
      <c r="M5" s="37">
        <f aca="true" t="shared" si="1" ref="M5:M30">N5+O5</f>
        <v>320</v>
      </c>
      <c r="N5" s="11">
        <v>147</v>
      </c>
      <c r="O5" s="4">
        <v>173</v>
      </c>
      <c r="P5" s="22">
        <v>111</v>
      </c>
      <c r="Q5" s="2"/>
    </row>
    <row r="6" spans="2:17" ht="15.75" customHeight="1">
      <c r="B6" s="21" t="s">
        <v>6</v>
      </c>
      <c r="C6" s="5">
        <f aca="true" t="shared" si="2" ref="C6:C35">D6+E6</f>
        <v>403</v>
      </c>
      <c r="D6" s="4">
        <v>204</v>
      </c>
      <c r="E6" s="4">
        <v>199</v>
      </c>
      <c r="F6" s="22">
        <v>130</v>
      </c>
      <c r="G6" s="2" t="s">
        <v>7</v>
      </c>
      <c r="H6" s="5">
        <f t="shared" si="0"/>
        <v>301</v>
      </c>
      <c r="I6" s="4">
        <v>147</v>
      </c>
      <c r="J6" s="4">
        <v>154</v>
      </c>
      <c r="K6" s="3">
        <v>113</v>
      </c>
      <c r="L6" s="40" t="s">
        <v>75</v>
      </c>
      <c r="M6" s="37">
        <f t="shared" si="1"/>
        <v>146</v>
      </c>
      <c r="N6" s="11">
        <v>74</v>
      </c>
      <c r="O6" s="4">
        <v>72</v>
      </c>
      <c r="P6" s="22">
        <v>63</v>
      </c>
      <c r="Q6" s="2"/>
    </row>
    <row r="7" spans="2:17" ht="15.75" customHeight="1">
      <c r="B7" s="21" t="s">
        <v>8</v>
      </c>
      <c r="C7" s="5">
        <f t="shared" si="2"/>
        <v>864</v>
      </c>
      <c r="D7" s="4">
        <v>543</v>
      </c>
      <c r="E7" s="4">
        <v>321</v>
      </c>
      <c r="F7" s="22">
        <v>466</v>
      </c>
      <c r="G7" s="2" t="s">
        <v>9</v>
      </c>
      <c r="H7" s="5">
        <f t="shared" si="0"/>
        <v>343</v>
      </c>
      <c r="I7" s="4">
        <v>167</v>
      </c>
      <c r="J7" s="4">
        <v>176</v>
      </c>
      <c r="K7" s="3">
        <v>156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999</v>
      </c>
      <c r="D8" s="4">
        <v>482</v>
      </c>
      <c r="E8" s="4">
        <v>517</v>
      </c>
      <c r="F8" s="22">
        <v>404</v>
      </c>
      <c r="G8" s="2" t="s">
        <v>10</v>
      </c>
      <c r="H8" s="5">
        <f t="shared" si="0"/>
        <v>374</v>
      </c>
      <c r="I8" s="4">
        <v>179</v>
      </c>
      <c r="J8" s="4">
        <v>195</v>
      </c>
      <c r="K8" s="3">
        <v>141</v>
      </c>
      <c r="L8" s="39" t="s">
        <v>77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258</v>
      </c>
      <c r="D9" s="4">
        <v>147</v>
      </c>
      <c r="E9" s="4">
        <v>111</v>
      </c>
      <c r="F9" s="22">
        <v>126</v>
      </c>
      <c r="G9" s="2" t="s">
        <v>12</v>
      </c>
      <c r="H9" s="5">
        <f t="shared" si="0"/>
        <v>130</v>
      </c>
      <c r="I9" s="4">
        <v>62</v>
      </c>
      <c r="J9" s="4">
        <v>68</v>
      </c>
      <c r="K9" s="3">
        <v>50</v>
      </c>
      <c r="L9" s="39" t="s">
        <v>16</v>
      </c>
      <c r="M9" s="37">
        <f t="shared" si="1"/>
        <v>487</v>
      </c>
      <c r="N9" s="11">
        <v>232</v>
      </c>
      <c r="O9" s="4">
        <v>255</v>
      </c>
      <c r="P9" s="22">
        <v>188</v>
      </c>
      <c r="Q9" s="2"/>
    </row>
    <row r="10" spans="2:17" ht="15.75" customHeight="1">
      <c r="B10" s="21" t="s">
        <v>15</v>
      </c>
      <c r="C10" s="5">
        <f t="shared" si="2"/>
        <v>158</v>
      </c>
      <c r="D10" s="4">
        <v>76</v>
      </c>
      <c r="E10" s="4">
        <v>82</v>
      </c>
      <c r="F10" s="22">
        <v>48</v>
      </c>
      <c r="G10" s="2" t="s">
        <v>18</v>
      </c>
      <c r="H10" s="5">
        <f t="shared" si="0"/>
        <v>596</v>
      </c>
      <c r="I10" s="4">
        <v>292</v>
      </c>
      <c r="J10" s="4">
        <v>304</v>
      </c>
      <c r="K10" s="3">
        <v>218</v>
      </c>
      <c r="L10" s="39" t="s">
        <v>19</v>
      </c>
      <c r="M10" s="37">
        <f t="shared" si="1"/>
        <v>706</v>
      </c>
      <c r="N10" s="11">
        <v>428</v>
      </c>
      <c r="O10" s="4">
        <v>278</v>
      </c>
      <c r="P10" s="22">
        <v>349</v>
      </c>
      <c r="Q10" s="2"/>
    </row>
    <row r="11" spans="2:17" ht="15.75" customHeight="1">
      <c r="B11" s="21" t="s">
        <v>17</v>
      </c>
      <c r="C11" s="5">
        <f t="shared" si="2"/>
        <v>170</v>
      </c>
      <c r="D11" s="4">
        <v>85</v>
      </c>
      <c r="E11" s="4">
        <v>85</v>
      </c>
      <c r="F11" s="22">
        <v>59</v>
      </c>
      <c r="G11" s="35" t="s">
        <v>80</v>
      </c>
      <c r="H11" s="5">
        <f t="shared" si="0"/>
        <v>192</v>
      </c>
      <c r="I11" s="4">
        <v>98</v>
      </c>
      <c r="J11" s="4">
        <v>94</v>
      </c>
      <c r="K11" s="3">
        <v>59</v>
      </c>
      <c r="L11" s="39" t="s">
        <v>90</v>
      </c>
      <c r="M11" s="37">
        <f t="shared" si="1"/>
        <v>606</v>
      </c>
      <c r="N11" s="11">
        <v>311</v>
      </c>
      <c r="O11" s="4">
        <v>295</v>
      </c>
      <c r="P11" s="22">
        <v>241</v>
      </c>
      <c r="Q11" s="2"/>
    </row>
    <row r="12" spans="2:17" ht="15.75" customHeight="1">
      <c r="B12" s="21" t="s">
        <v>20</v>
      </c>
      <c r="C12" s="5">
        <f t="shared" si="2"/>
        <v>97</v>
      </c>
      <c r="D12" s="4">
        <v>44</v>
      </c>
      <c r="E12" s="4">
        <v>53</v>
      </c>
      <c r="F12" s="22">
        <v>31</v>
      </c>
      <c r="G12" s="35" t="s">
        <v>81</v>
      </c>
      <c r="H12" s="5">
        <f t="shared" si="0"/>
        <v>356</v>
      </c>
      <c r="I12" s="4">
        <v>176</v>
      </c>
      <c r="J12" s="4">
        <v>180</v>
      </c>
      <c r="K12" s="14">
        <v>132</v>
      </c>
      <c r="L12" s="39" t="s">
        <v>92</v>
      </c>
      <c r="M12" s="37">
        <f t="shared" si="1"/>
        <v>603</v>
      </c>
      <c r="N12" s="11">
        <v>301</v>
      </c>
      <c r="O12" s="4">
        <v>302</v>
      </c>
      <c r="P12" s="22">
        <v>229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198</v>
      </c>
      <c r="I13" s="4">
        <v>104</v>
      </c>
      <c r="J13" s="4">
        <v>94</v>
      </c>
      <c r="K13" s="3">
        <v>103</v>
      </c>
      <c r="L13" s="39" t="s">
        <v>93</v>
      </c>
      <c r="M13" s="37">
        <f t="shared" si="1"/>
        <v>748</v>
      </c>
      <c r="N13" s="11">
        <v>397</v>
      </c>
      <c r="O13" s="4">
        <v>351</v>
      </c>
      <c r="P13" s="22">
        <v>346</v>
      </c>
      <c r="Q13" s="2"/>
    </row>
    <row r="14" spans="2:17" ht="15.75" customHeight="1">
      <c r="B14" s="21" t="s">
        <v>21</v>
      </c>
      <c r="C14" s="5">
        <f t="shared" si="2"/>
        <v>652</v>
      </c>
      <c r="D14" s="4">
        <v>321</v>
      </c>
      <c r="E14" s="4">
        <v>331</v>
      </c>
      <c r="F14" s="22">
        <v>205</v>
      </c>
      <c r="G14" s="35" t="s">
        <v>83</v>
      </c>
      <c r="H14" s="5">
        <f t="shared" si="0"/>
        <v>268</v>
      </c>
      <c r="I14" s="4">
        <v>133</v>
      </c>
      <c r="J14" s="4">
        <v>135</v>
      </c>
      <c r="K14" s="3">
        <v>102</v>
      </c>
      <c r="L14" s="39" t="s">
        <v>94</v>
      </c>
      <c r="M14" s="48">
        <f t="shared" si="1"/>
        <v>364</v>
      </c>
      <c r="N14" s="12">
        <v>201</v>
      </c>
      <c r="O14" s="6">
        <v>163</v>
      </c>
      <c r="P14" s="23">
        <v>179</v>
      </c>
      <c r="Q14" s="2"/>
    </row>
    <row r="15" spans="2:17" ht="15.75" customHeight="1">
      <c r="B15" s="21" t="s">
        <v>22</v>
      </c>
      <c r="C15" s="5">
        <f t="shared" si="2"/>
        <v>747</v>
      </c>
      <c r="D15" s="4">
        <v>361</v>
      </c>
      <c r="E15" s="4">
        <v>386</v>
      </c>
      <c r="F15" s="22">
        <v>250</v>
      </c>
      <c r="G15" s="35" t="s">
        <v>84</v>
      </c>
      <c r="H15" s="5">
        <f t="shared" si="0"/>
        <v>177</v>
      </c>
      <c r="I15" s="4">
        <v>92</v>
      </c>
      <c r="J15" s="4">
        <v>85</v>
      </c>
      <c r="K15" s="3">
        <v>70</v>
      </c>
      <c r="L15" s="41" t="s">
        <v>24</v>
      </c>
      <c r="M15" s="60">
        <f t="shared" si="1"/>
        <v>955</v>
      </c>
      <c r="N15" s="13">
        <v>466</v>
      </c>
      <c r="O15" s="7">
        <v>489</v>
      </c>
      <c r="P15" s="24">
        <v>365</v>
      </c>
      <c r="Q15" s="2"/>
    </row>
    <row r="16" spans="2:17" ht="15.75" customHeight="1">
      <c r="B16" s="21" t="s">
        <v>23</v>
      </c>
      <c r="C16" s="5">
        <f t="shared" si="2"/>
        <v>612</v>
      </c>
      <c r="D16" s="4">
        <v>300</v>
      </c>
      <c r="E16" s="4">
        <v>312</v>
      </c>
      <c r="F16" s="22">
        <v>207</v>
      </c>
      <c r="G16" s="35" t="s">
        <v>85</v>
      </c>
      <c r="H16" s="5">
        <f t="shared" si="0"/>
        <v>301</v>
      </c>
      <c r="I16" s="4">
        <v>159</v>
      </c>
      <c r="J16" s="4">
        <v>142</v>
      </c>
      <c r="K16" s="14">
        <v>111</v>
      </c>
      <c r="L16" s="39" t="s">
        <v>25</v>
      </c>
      <c r="M16" s="5">
        <f t="shared" si="1"/>
        <v>556</v>
      </c>
      <c r="N16" s="11">
        <v>278</v>
      </c>
      <c r="O16" s="4">
        <v>278</v>
      </c>
      <c r="P16" s="22">
        <v>197</v>
      </c>
      <c r="Q16" s="2"/>
    </row>
    <row r="17" spans="2:17" ht="15.75" customHeight="1">
      <c r="B17" s="21" t="s">
        <v>26</v>
      </c>
      <c r="C17" s="5">
        <f t="shared" si="2"/>
        <v>372</v>
      </c>
      <c r="D17" s="4">
        <v>194</v>
      </c>
      <c r="E17" s="4">
        <v>178</v>
      </c>
      <c r="F17" s="22">
        <v>128</v>
      </c>
      <c r="G17" s="35" t="s">
        <v>86</v>
      </c>
      <c r="H17" s="5">
        <f t="shared" si="0"/>
        <v>368</v>
      </c>
      <c r="I17" s="4">
        <v>186</v>
      </c>
      <c r="J17" s="4">
        <v>182</v>
      </c>
      <c r="K17" s="3">
        <v>120</v>
      </c>
      <c r="L17" s="39" t="s">
        <v>27</v>
      </c>
      <c r="M17" s="37">
        <f t="shared" si="1"/>
        <v>1231</v>
      </c>
      <c r="N17" s="11">
        <v>620</v>
      </c>
      <c r="O17" s="4">
        <v>611</v>
      </c>
      <c r="P17" s="25">
        <v>523</v>
      </c>
      <c r="Q17" s="2"/>
    </row>
    <row r="18" spans="2:17" ht="15.75" customHeight="1">
      <c r="B18" s="21" t="s">
        <v>28</v>
      </c>
      <c r="C18" s="5">
        <f t="shared" si="2"/>
        <v>1345</v>
      </c>
      <c r="D18" s="4">
        <v>694</v>
      </c>
      <c r="E18" s="4">
        <v>651</v>
      </c>
      <c r="F18" s="22">
        <v>535</v>
      </c>
      <c r="G18" s="35" t="s">
        <v>87</v>
      </c>
      <c r="H18" s="5">
        <f t="shared" si="0"/>
        <v>297</v>
      </c>
      <c r="I18" s="4">
        <v>160</v>
      </c>
      <c r="J18" s="4">
        <v>137</v>
      </c>
      <c r="K18" s="3">
        <v>100</v>
      </c>
      <c r="L18" s="39" t="s">
        <v>30</v>
      </c>
      <c r="M18" s="37">
        <f t="shared" si="1"/>
        <v>1430</v>
      </c>
      <c r="N18" s="11">
        <v>709</v>
      </c>
      <c r="O18" s="4">
        <v>721</v>
      </c>
      <c r="P18" s="22">
        <v>578</v>
      </c>
      <c r="Q18" s="2"/>
    </row>
    <row r="19" spans="2:17" ht="15.75" customHeight="1">
      <c r="B19" s="21" t="s">
        <v>31</v>
      </c>
      <c r="C19" s="5">
        <f t="shared" si="2"/>
        <v>3805</v>
      </c>
      <c r="D19" s="4">
        <v>1923</v>
      </c>
      <c r="E19" s="4">
        <v>1882</v>
      </c>
      <c r="F19" s="22">
        <v>1448</v>
      </c>
      <c r="G19" s="35" t="s">
        <v>88</v>
      </c>
      <c r="H19" s="5">
        <f t="shared" si="0"/>
        <v>79</v>
      </c>
      <c r="I19" s="4">
        <v>38</v>
      </c>
      <c r="J19" s="4">
        <v>41</v>
      </c>
      <c r="K19" s="3">
        <v>23</v>
      </c>
      <c r="L19" s="39" t="s">
        <v>101</v>
      </c>
      <c r="M19" s="37">
        <f t="shared" si="1"/>
        <v>1451</v>
      </c>
      <c r="N19" s="11">
        <v>726</v>
      </c>
      <c r="O19" s="4">
        <v>725</v>
      </c>
      <c r="P19" s="22">
        <v>583</v>
      </c>
      <c r="Q19" s="2"/>
    </row>
    <row r="20" spans="2:17" ht="15.75" customHeight="1">
      <c r="B20" s="21" t="s">
        <v>34</v>
      </c>
      <c r="C20" s="5">
        <f t="shared" si="2"/>
        <v>464</v>
      </c>
      <c r="D20" s="4">
        <v>225</v>
      </c>
      <c r="E20" s="4">
        <v>239</v>
      </c>
      <c r="F20" s="22">
        <v>178</v>
      </c>
      <c r="G20" s="2" t="s">
        <v>29</v>
      </c>
      <c r="H20" s="5">
        <f t="shared" si="0"/>
        <v>487</v>
      </c>
      <c r="I20" s="4">
        <v>256</v>
      </c>
      <c r="J20" s="4">
        <v>231</v>
      </c>
      <c r="K20" s="14">
        <v>167</v>
      </c>
      <c r="L20" s="39" t="s">
        <v>36</v>
      </c>
      <c r="M20" s="37">
        <f t="shared" si="1"/>
        <v>1571</v>
      </c>
      <c r="N20" s="11">
        <v>769</v>
      </c>
      <c r="O20" s="4">
        <v>802</v>
      </c>
      <c r="P20" s="22">
        <v>666</v>
      </c>
      <c r="Q20" s="2"/>
    </row>
    <row r="21" spans="2:17" ht="15.75" customHeight="1">
      <c r="B21" s="21" t="s">
        <v>37</v>
      </c>
      <c r="C21" s="5">
        <f t="shared" si="2"/>
        <v>205</v>
      </c>
      <c r="D21" s="4">
        <v>102</v>
      </c>
      <c r="E21" s="4">
        <v>103</v>
      </c>
      <c r="F21" s="22">
        <v>76</v>
      </c>
      <c r="G21" s="2" t="s">
        <v>32</v>
      </c>
      <c r="H21" s="5">
        <f t="shared" si="0"/>
        <v>1007</v>
      </c>
      <c r="I21" s="4">
        <v>523</v>
      </c>
      <c r="J21" s="4">
        <v>484</v>
      </c>
      <c r="K21" s="3">
        <v>445</v>
      </c>
      <c r="L21" s="39" t="s">
        <v>38</v>
      </c>
      <c r="M21" s="37">
        <f t="shared" si="1"/>
        <v>2913</v>
      </c>
      <c r="N21" s="11">
        <v>1468</v>
      </c>
      <c r="O21" s="4">
        <v>1445</v>
      </c>
      <c r="P21" s="22">
        <v>1148</v>
      </c>
      <c r="Q21" s="2"/>
    </row>
    <row r="22" spans="2:17" ht="15.75" customHeight="1">
      <c r="B22" s="21" t="s">
        <v>39</v>
      </c>
      <c r="C22" s="5">
        <f t="shared" si="2"/>
        <v>256</v>
      </c>
      <c r="D22" s="4">
        <v>131</v>
      </c>
      <c r="E22" s="4">
        <v>125</v>
      </c>
      <c r="F22" s="22">
        <v>98</v>
      </c>
      <c r="G22" s="2" t="s">
        <v>35</v>
      </c>
      <c r="H22" s="5">
        <f t="shared" si="0"/>
        <v>913</v>
      </c>
      <c r="I22" s="4">
        <v>467</v>
      </c>
      <c r="J22" s="4">
        <v>446</v>
      </c>
      <c r="K22" s="3">
        <v>389</v>
      </c>
      <c r="L22" s="39" t="s">
        <v>41</v>
      </c>
      <c r="M22" s="37">
        <f t="shared" si="1"/>
        <v>1142</v>
      </c>
      <c r="N22" s="11">
        <v>584</v>
      </c>
      <c r="O22" s="4">
        <v>558</v>
      </c>
      <c r="P22" s="22">
        <v>417</v>
      </c>
      <c r="Q22" s="10"/>
    </row>
    <row r="23" spans="2:17" ht="15.75" customHeight="1">
      <c r="B23" s="21" t="s">
        <v>42</v>
      </c>
      <c r="C23" s="5">
        <f t="shared" si="2"/>
        <v>166</v>
      </c>
      <c r="D23" s="4">
        <v>75</v>
      </c>
      <c r="E23" s="4">
        <v>91</v>
      </c>
      <c r="F23" s="22">
        <v>85</v>
      </c>
      <c r="G23" s="2" t="s">
        <v>40</v>
      </c>
      <c r="H23" s="5">
        <f t="shared" si="0"/>
        <v>352</v>
      </c>
      <c r="I23" s="4">
        <v>175</v>
      </c>
      <c r="J23" s="4">
        <v>177</v>
      </c>
      <c r="K23" s="3">
        <v>108</v>
      </c>
      <c r="L23" s="39" t="s">
        <v>44</v>
      </c>
      <c r="M23" s="37">
        <f t="shared" si="1"/>
        <v>811</v>
      </c>
      <c r="N23" s="11">
        <v>410</v>
      </c>
      <c r="O23" s="4">
        <v>401</v>
      </c>
      <c r="P23" s="22">
        <v>372</v>
      </c>
      <c r="Q23" s="2"/>
    </row>
    <row r="24" spans="2:17" ht="15.75" customHeight="1">
      <c r="B24" s="21" t="s">
        <v>45</v>
      </c>
      <c r="C24" s="5">
        <f t="shared" si="2"/>
        <v>146</v>
      </c>
      <c r="D24" s="4">
        <v>69</v>
      </c>
      <c r="E24" s="4">
        <v>77</v>
      </c>
      <c r="F24" s="22">
        <v>66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258</v>
      </c>
      <c r="N24" s="11">
        <v>128</v>
      </c>
      <c r="O24" s="4">
        <v>130</v>
      </c>
      <c r="P24" s="22">
        <v>75</v>
      </c>
      <c r="Q24" s="2"/>
    </row>
    <row r="25" spans="2:17" ht="15.75" customHeight="1">
      <c r="B25" s="21" t="s">
        <v>48</v>
      </c>
      <c r="C25" s="5">
        <f t="shared" si="2"/>
        <v>252</v>
      </c>
      <c r="D25" s="4">
        <v>146</v>
      </c>
      <c r="E25" s="4">
        <v>106</v>
      </c>
      <c r="F25" s="22">
        <v>124</v>
      </c>
      <c r="G25" s="2" t="s">
        <v>46</v>
      </c>
      <c r="H25" s="5">
        <f t="shared" si="0"/>
        <v>680</v>
      </c>
      <c r="I25" s="4">
        <v>384</v>
      </c>
      <c r="J25" s="4">
        <v>296</v>
      </c>
      <c r="K25" s="3">
        <v>301</v>
      </c>
      <c r="L25" s="39" t="s">
        <v>50</v>
      </c>
      <c r="M25" s="37">
        <f t="shared" si="1"/>
        <v>1961</v>
      </c>
      <c r="N25" s="11">
        <v>1011</v>
      </c>
      <c r="O25" s="4">
        <v>950</v>
      </c>
      <c r="P25" s="22">
        <v>814</v>
      </c>
      <c r="Q25" s="2"/>
    </row>
    <row r="26" spans="2:17" ht="15.75" customHeight="1">
      <c r="B26" s="21" t="s">
        <v>51</v>
      </c>
      <c r="C26" s="5">
        <f t="shared" si="2"/>
        <v>163</v>
      </c>
      <c r="D26" s="4">
        <v>88</v>
      </c>
      <c r="E26" s="4">
        <v>75</v>
      </c>
      <c r="F26" s="22">
        <v>72</v>
      </c>
      <c r="G26" s="2" t="s">
        <v>49</v>
      </c>
      <c r="H26" s="5">
        <f t="shared" si="0"/>
        <v>273</v>
      </c>
      <c r="I26" s="4">
        <v>155</v>
      </c>
      <c r="J26" s="4">
        <v>118</v>
      </c>
      <c r="K26" s="3">
        <v>130</v>
      </c>
      <c r="L26" s="39" t="s">
        <v>53</v>
      </c>
      <c r="M26" s="37">
        <f t="shared" si="1"/>
        <v>463</v>
      </c>
      <c r="N26" s="11">
        <v>241</v>
      </c>
      <c r="O26" s="4">
        <v>222</v>
      </c>
      <c r="P26" s="22">
        <v>218</v>
      </c>
      <c r="Q26" s="2"/>
    </row>
    <row r="27" spans="2:17" ht="15.75" customHeight="1">
      <c r="B27" s="21" t="s">
        <v>54</v>
      </c>
      <c r="C27" s="5">
        <f t="shared" si="2"/>
        <v>259</v>
      </c>
      <c r="D27" s="4">
        <v>127</v>
      </c>
      <c r="E27" s="4">
        <v>132</v>
      </c>
      <c r="F27" s="22">
        <v>119</v>
      </c>
      <c r="G27" s="2" t="s">
        <v>52</v>
      </c>
      <c r="H27" s="5">
        <f t="shared" si="0"/>
        <v>346</v>
      </c>
      <c r="I27" s="4">
        <v>176</v>
      </c>
      <c r="J27" s="4">
        <v>170</v>
      </c>
      <c r="K27" s="3">
        <v>148</v>
      </c>
      <c r="L27" s="39" t="s">
        <v>56</v>
      </c>
      <c r="M27" s="37">
        <f t="shared" si="1"/>
        <v>2170</v>
      </c>
      <c r="N27" s="11">
        <v>1076</v>
      </c>
      <c r="O27" s="4">
        <v>1094</v>
      </c>
      <c r="P27" s="22">
        <v>922</v>
      </c>
      <c r="Q27" s="2"/>
    </row>
    <row r="28" spans="2:17" ht="15.75" customHeight="1">
      <c r="B28" s="21" t="s">
        <v>95</v>
      </c>
      <c r="C28" s="5">
        <f t="shared" si="2"/>
        <v>8124</v>
      </c>
      <c r="D28" s="4">
        <v>4149</v>
      </c>
      <c r="E28" s="4">
        <v>3975</v>
      </c>
      <c r="F28" s="22">
        <v>3327</v>
      </c>
      <c r="G28" s="2" t="s">
        <v>55</v>
      </c>
      <c r="H28" s="5">
        <f t="shared" si="0"/>
        <v>942</v>
      </c>
      <c r="I28" s="4">
        <v>486</v>
      </c>
      <c r="J28" s="4">
        <v>456</v>
      </c>
      <c r="K28" s="3">
        <v>343</v>
      </c>
      <c r="L28" s="39" t="s">
        <v>58</v>
      </c>
      <c r="M28" s="37">
        <f t="shared" si="1"/>
        <v>1610</v>
      </c>
      <c r="N28" s="11">
        <v>780</v>
      </c>
      <c r="O28" s="4">
        <v>830</v>
      </c>
      <c r="P28" s="22">
        <v>661</v>
      </c>
      <c r="Q28" s="2"/>
    </row>
    <row r="29" spans="2:17" ht="15.75" customHeight="1">
      <c r="B29" s="21" t="s">
        <v>57</v>
      </c>
      <c r="C29" s="5">
        <f t="shared" si="2"/>
        <v>130</v>
      </c>
      <c r="D29" s="4">
        <v>76</v>
      </c>
      <c r="E29" s="4">
        <v>54</v>
      </c>
      <c r="F29" s="22">
        <v>61</v>
      </c>
      <c r="G29" s="2" t="s">
        <v>60</v>
      </c>
      <c r="H29" s="5">
        <f t="shared" si="0"/>
        <v>5</v>
      </c>
      <c r="I29" s="4">
        <v>3</v>
      </c>
      <c r="J29" s="4">
        <v>2</v>
      </c>
      <c r="K29" s="3">
        <v>3</v>
      </c>
      <c r="L29" s="39" t="s">
        <v>61</v>
      </c>
      <c r="M29" s="37">
        <f t="shared" si="1"/>
        <v>1231</v>
      </c>
      <c r="N29" s="11">
        <v>571</v>
      </c>
      <c r="O29" s="4">
        <v>660</v>
      </c>
      <c r="P29" s="22">
        <v>544</v>
      </c>
      <c r="Q29" s="2"/>
    </row>
    <row r="30" spans="2:17" ht="15.75" customHeight="1">
      <c r="B30" s="21" t="s">
        <v>59</v>
      </c>
      <c r="C30" s="5">
        <f t="shared" si="2"/>
        <v>190</v>
      </c>
      <c r="D30" s="4">
        <v>132</v>
      </c>
      <c r="E30" s="4">
        <v>58</v>
      </c>
      <c r="F30" s="22">
        <v>134</v>
      </c>
      <c r="G30" s="2" t="s">
        <v>63</v>
      </c>
      <c r="H30" s="5">
        <f t="shared" si="0"/>
        <v>1389</v>
      </c>
      <c r="I30" s="4">
        <v>790</v>
      </c>
      <c r="J30" s="4">
        <v>599</v>
      </c>
      <c r="K30" s="3">
        <v>650</v>
      </c>
      <c r="L30" s="39" t="s">
        <v>64</v>
      </c>
      <c r="M30" s="37">
        <f t="shared" si="1"/>
        <v>707</v>
      </c>
      <c r="N30" s="11">
        <v>347</v>
      </c>
      <c r="O30" s="4">
        <v>360</v>
      </c>
      <c r="P30" s="22">
        <v>338</v>
      </c>
      <c r="Q30" s="2"/>
    </row>
    <row r="31" spans="2:17" ht="15.75" customHeight="1">
      <c r="B31" s="21" t="s">
        <v>62</v>
      </c>
      <c r="C31" s="5">
        <f t="shared" si="2"/>
        <v>57</v>
      </c>
      <c r="D31" s="4">
        <v>30</v>
      </c>
      <c r="E31" s="4">
        <v>27</v>
      </c>
      <c r="F31" s="22">
        <v>31</v>
      </c>
      <c r="G31" s="21" t="s">
        <v>66</v>
      </c>
      <c r="H31" s="5">
        <f t="shared" si="0"/>
        <v>284</v>
      </c>
      <c r="I31" s="4">
        <v>145</v>
      </c>
      <c r="J31" s="4">
        <v>139</v>
      </c>
      <c r="K31" s="32">
        <v>123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217</v>
      </c>
      <c r="D32" s="4">
        <v>125</v>
      </c>
      <c r="E32" s="4">
        <v>92</v>
      </c>
      <c r="F32" s="22">
        <v>95</v>
      </c>
      <c r="G32" s="44" t="s">
        <v>68</v>
      </c>
      <c r="H32" s="5">
        <f t="shared" si="0"/>
        <v>470</v>
      </c>
      <c r="I32" s="4">
        <v>234</v>
      </c>
      <c r="J32" s="4">
        <v>236</v>
      </c>
      <c r="K32" s="32">
        <v>216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149</v>
      </c>
      <c r="D33" s="4">
        <v>75</v>
      </c>
      <c r="E33" s="4">
        <v>74</v>
      </c>
      <c r="F33" s="22">
        <v>55</v>
      </c>
      <c r="G33" s="44" t="s">
        <v>71</v>
      </c>
      <c r="H33" s="5">
        <f t="shared" si="0"/>
        <v>312</v>
      </c>
      <c r="I33" s="4">
        <v>168</v>
      </c>
      <c r="J33" s="4">
        <v>144</v>
      </c>
      <c r="K33" s="32">
        <v>130</v>
      </c>
      <c r="L33" s="53" t="s">
        <v>69</v>
      </c>
      <c r="M33" s="54">
        <f>SUM(N33:O33)</f>
        <v>47601</v>
      </c>
      <c r="N33" s="55">
        <f>SUM(D5:D35,I5:I35,N5:N14)</f>
        <v>24623</v>
      </c>
      <c r="O33" s="55">
        <f>SUM(E5:E35,J5:J35,O5:O14)</f>
        <v>22978</v>
      </c>
      <c r="P33" s="59">
        <f>SUM(F5:F35,K5:K35,P5:P14)</f>
        <v>19534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8228</v>
      </c>
      <c r="I34" s="4">
        <v>4314</v>
      </c>
      <c r="J34" s="64">
        <v>3914</v>
      </c>
      <c r="K34" s="32">
        <v>3589</v>
      </c>
      <c r="L34" s="42" t="s">
        <v>72</v>
      </c>
      <c r="M34" s="57">
        <f>SUM(N34:O34)</f>
        <v>20460</v>
      </c>
      <c r="N34" s="8">
        <f>SUM(N15:N30)</f>
        <v>10184</v>
      </c>
      <c r="O34" s="8">
        <f>SUM(O15:O30)</f>
        <v>10276</v>
      </c>
      <c r="P34" s="26">
        <f>SUM(P15:P30)</f>
        <v>8421</v>
      </c>
      <c r="Q34" s="2"/>
    </row>
    <row r="35" spans="2:17" ht="15.75" customHeight="1" thickBot="1">
      <c r="B35" s="27" t="s">
        <v>67</v>
      </c>
      <c r="C35" s="28">
        <f t="shared" si="2"/>
        <v>44</v>
      </c>
      <c r="D35" s="29">
        <v>23</v>
      </c>
      <c r="E35" s="29">
        <v>21</v>
      </c>
      <c r="F35" s="31">
        <v>21</v>
      </c>
      <c r="G35" s="34" t="s">
        <v>89</v>
      </c>
      <c r="H35" s="62">
        <f>I35+J35</f>
        <v>1191</v>
      </c>
      <c r="I35" s="63">
        <v>619</v>
      </c>
      <c r="J35" s="29">
        <v>572</v>
      </c>
      <c r="K35" s="33">
        <v>487</v>
      </c>
      <c r="L35" s="43" t="s">
        <v>74</v>
      </c>
      <c r="M35" s="46">
        <f>SUM(M33:M34)</f>
        <v>68061</v>
      </c>
      <c r="N35" s="46">
        <f>SUM(N33:N34)</f>
        <v>34807</v>
      </c>
      <c r="O35" s="46">
        <f>SUM(O33:O34)</f>
        <v>33254</v>
      </c>
      <c r="P35" s="61">
        <f>SUM(P33:P34)</f>
        <v>27955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">
      <selection activeCell="Q23" sqref="Q23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112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1052</v>
      </c>
      <c r="D5" s="4">
        <v>512</v>
      </c>
      <c r="E5" s="4">
        <v>540</v>
      </c>
      <c r="F5" s="30">
        <v>371</v>
      </c>
      <c r="G5" s="21" t="s">
        <v>70</v>
      </c>
      <c r="H5" s="5">
        <f aca="true" t="shared" si="0" ref="H5:H34">I5+J5</f>
        <v>267</v>
      </c>
      <c r="I5" s="4">
        <v>121</v>
      </c>
      <c r="J5" s="4">
        <v>146</v>
      </c>
      <c r="K5" s="22">
        <v>102</v>
      </c>
      <c r="L5" s="39" t="s">
        <v>13</v>
      </c>
      <c r="M5" s="37">
        <f aca="true" t="shared" si="1" ref="M5:M30">N5+O5</f>
        <v>315</v>
      </c>
      <c r="N5" s="11">
        <v>144</v>
      </c>
      <c r="O5" s="4">
        <v>171</v>
      </c>
      <c r="P5" s="22">
        <v>111</v>
      </c>
      <c r="Q5" s="2"/>
    </row>
    <row r="6" spans="2:17" ht="15.75" customHeight="1">
      <c r="B6" s="21" t="s">
        <v>6</v>
      </c>
      <c r="C6" s="5">
        <f aca="true" t="shared" si="2" ref="C6:C35">D6+E6</f>
        <v>402</v>
      </c>
      <c r="D6" s="4">
        <v>203</v>
      </c>
      <c r="E6" s="4">
        <v>199</v>
      </c>
      <c r="F6" s="22">
        <v>130</v>
      </c>
      <c r="G6" s="2" t="s">
        <v>7</v>
      </c>
      <c r="H6" s="5">
        <f t="shared" si="0"/>
        <v>301</v>
      </c>
      <c r="I6" s="4">
        <v>149</v>
      </c>
      <c r="J6" s="4">
        <v>152</v>
      </c>
      <c r="K6" s="3">
        <v>113</v>
      </c>
      <c r="L6" s="40" t="s">
        <v>75</v>
      </c>
      <c r="M6" s="37">
        <f t="shared" si="1"/>
        <v>147</v>
      </c>
      <c r="N6" s="11">
        <v>75</v>
      </c>
      <c r="O6" s="4">
        <v>72</v>
      </c>
      <c r="P6" s="22">
        <v>64</v>
      </c>
      <c r="Q6" s="2"/>
    </row>
    <row r="7" spans="2:17" ht="15.75" customHeight="1">
      <c r="B7" s="21" t="s">
        <v>8</v>
      </c>
      <c r="C7" s="5">
        <f t="shared" si="2"/>
        <v>866</v>
      </c>
      <c r="D7" s="4">
        <v>545</v>
      </c>
      <c r="E7" s="4">
        <v>321</v>
      </c>
      <c r="F7" s="22">
        <v>468</v>
      </c>
      <c r="G7" s="2" t="s">
        <v>9</v>
      </c>
      <c r="H7" s="5">
        <f t="shared" si="0"/>
        <v>344</v>
      </c>
      <c r="I7" s="4">
        <v>168</v>
      </c>
      <c r="J7" s="4">
        <v>176</v>
      </c>
      <c r="K7" s="3">
        <v>157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1004</v>
      </c>
      <c r="D8" s="4">
        <v>486</v>
      </c>
      <c r="E8" s="4">
        <v>518</v>
      </c>
      <c r="F8" s="22">
        <v>403</v>
      </c>
      <c r="G8" s="2" t="s">
        <v>10</v>
      </c>
      <c r="H8" s="5">
        <f t="shared" si="0"/>
        <v>381</v>
      </c>
      <c r="I8" s="4">
        <v>183</v>
      </c>
      <c r="J8" s="4">
        <v>198</v>
      </c>
      <c r="K8" s="3">
        <v>144</v>
      </c>
      <c r="L8" s="39" t="s">
        <v>77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261</v>
      </c>
      <c r="D9" s="4">
        <v>147</v>
      </c>
      <c r="E9" s="4">
        <v>114</v>
      </c>
      <c r="F9" s="22">
        <v>128</v>
      </c>
      <c r="G9" s="2" t="s">
        <v>12</v>
      </c>
      <c r="H9" s="5">
        <f t="shared" si="0"/>
        <v>130</v>
      </c>
      <c r="I9" s="4">
        <v>62</v>
      </c>
      <c r="J9" s="4">
        <v>68</v>
      </c>
      <c r="K9" s="3">
        <v>50</v>
      </c>
      <c r="L9" s="39" t="s">
        <v>16</v>
      </c>
      <c r="M9" s="37">
        <f t="shared" si="1"/>
        <v>490</v>
      </c>
      <c r="N9" s="11">
        <v>235</v>
      </c>
      <c r="O9" s="4">
        <v>255</v>
      </c>
      <c r="P9" s="22">
        <v>190</v>
      </c>
      <c r="Q9" s="2"/>
    </row>
    <row r="10" spans="2:17" ht="15.75" customHeight="1">
      <c r="B10" s="21" t="s">
        <v>15</v>
      </c>
      <c r="C10" s="5">
        <f t="shared" si="2"/>
        <v>156</v>
      </c>
      <c r="D10" s="4">
        <v>74</v>
      </c>
      <c r="E10" s="4">
        <v>82</v>
      </c>
      <c r="F10" s="22">
        <v>48</v>
      </c>
      <c r="G10" s="2" t="s">
        <v>18</v>
      </c>
      <c r="H10" s="5">
        <f t="shared" si="0"/>
        <v>599</v>
      </c>
      <c r="I10" s="4">
        <v>292</v>
      </c>
      <c r="J10" s="4">
        <v>307</v>
      </c>
      <c r="K10" s="3">
        <v>219</v>
      </c>
      <c r="L10" s="39" t="s">
        <v>19</v>
      </c>
      <c r="M10" s="37">
        <f t="shared" si="1"/>
        <v>709</v>
      </c>
      <c r="N10" s="11">
        <v>425</v>
      </c>
      <c r="O10" s="4">
        <v>284</v>
      </c>
      <c r="P10" s="22">
        <v>345</v>
      </c>
      <c r="Q10" s="2"/>
    </row>
    <row r="11" spans="2:17" ht="15.75" customHeight="1">
      <c r="B11" s="21" t="s">
        <v>17</v>
      </c>
      <c r="C11" s="5">
        <f t="shared" si="2"/>
        <v>171</v>
      </c>
      <c r="D11" s="4">
        <v>86</v>
      </c>
      <c r="E11" s="4">
        <v>85</v>
      </c>
      <c r="F11" s="22">
        <v>59</v>
      </c>
      <c r="G11" s="35" t="s">
        <v>80</v>
      </c>
      <c r="H11" s="5">
        <f t="shared" si="0"/>
        <v>197</v>
      </c>
      <c r="I11" s="4">
        <v>102</v>
      </c>
      <c r="J11" s="4">
        <v>95</v>
      </c>
      <c r="K11" s="3">
        <v>60</v>
      </c>
      <c r="L11" s="39" t="s">
        <v>90</v>
      </c>
      <c r="M11" s="37">
        <f t="shared" si="1"/>
        <v>604</v>
      </c>
      <c r="N11" s="11">
        <v>310</v>
      </c>
      <c r="O11" s="4">
        <v>294</v>
      </c>
      <c r="P11" s="22">
        <v>238</v>
      </c>
      <c r="Q11" s="2"/>
    </row>
    <row r="12" spans="2:17" ht="15.75" customHeight="1">
      <c r="B12" s="21" t="s">
        <v>20</v>
      </c>
      <c r="C12" s="5">
        <f t="shared" si="2"/>
        <v>96</v>
      </c>
      <c r="D12" s="4">
        <v>44</v>
      </c>
      <c r="E12" s="4">
        <v>52</v>
      </c>
      <c r="F12" s="22">
        <v>31</v>
      </c>
      <c r="G12" s="35" t="s">
        <v>81</v>
      </c>
      <c r="H12" s="5">
        <f t="shared" si="0"/>
        <v>360</v>
      </c>
      <c r="I12" s="4">
        <v>179</v>
      </c>
      <c r="J12" s="4">
        <v>181</v>
      </c>
      <c r="K12" s="14">
        <v>135</v>
      </c>
      <c r="L12" s="39" t="s">
        <v>92</v>
      </c>
      <c r="M12" s="37">
        <f t="shared" si="1"/>
        <v>595</v>
      </c>
      <c r="N12" s="11">
        <v>297</v>
      </c>
      <c r="O12" s="4">
        <v>298</v>
      </c>
      <c r="P12" s="22">
        <v>227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197</v>
      </c>
      <c r="I13" s="4">
        <v>104</v>
      </c>
      <c r="J13" s="4">
        <v>93</v>
      </c>
      <c r="K13" s="3">
        <v>104</v>
      </c>
      <c r="L13" s="39" t="s">
        <v>93</v>
      </c>
      <c r="M13" s="37">
        <f t="shared" si="1"/>
        <v>749</v>
      </c>
      <c r="N13" s="11">
        <v>396</v>
      </c>
      <c r="O13" s="4">
        <v>353</v>
      </c>
      <c r="P13" s="22">
        <v>346</v>
      </c>
      <c r="Q13" s="2"/>
    </row>
    <row r="14" spans="2:17" ht="15.75" customHeight="1">
      <c r="B14" s="21" t="s">
        <v>21</v>
      </c>
      <c r="C14" s="5">
        <f t="shared" si="2"/>
        <v>651</v>
      </c>
      <c r="D14" s="4">
        <v>321</v>
      </c>
      <c r="E14" s="4">
        <v>330</v>
      </c>
      <c r="F14" s="22">
        <v>205</v>
      </c>
      <c r="G14" s="35" t="s">
        <v>83</v>
      </c>
      <c r="H14" s="5">
        <f t="shared" si="0"/>
        <v>267</v>
      </c>
      <c r="I14" s="4">
        <v>132</v>
      </c>
      <c r="J14" s="4">
        <v>135</v>
      </c>
      <c r="K14" s="3">
        <v>102</v>
      </c>
      <c r="L14" s="39" t="s">
        <v>94</v>
      </c>
      <c r="M14" s="48">
        <f t="shared" si="1"/>
        <v>371</v>
      </c>
      <c r="N14" s="12">
        <v>205</v>
      </c>
      <c r="O14" s="6">
        <v>166</v>
      </c>
      <c r="P14" s="23">
        <v>183</v>
      </c>
      <c r="Q14" s="2"/>
    </row>
    <row r="15" spans="2:17" ht="15.75" customHeight="1">
      <c r="B15" s="21" t="s">
        <v>22</v>
      </c>
      <c r="C15" s="5">
        <f t="shared" si="2"/>
        <v>749</v>
      </c>
      <c r="D15" s="4">
        <v>363</v>
      </c>
      <c r="E15" s="4">
        <v>386</v>
      </c>
      <c r="F15" s="22">
        <v>249</v>
      </c>
      <c r="G15" s="35" t="s">
        <v>84</v>
      </c>
      <c r="H15" s="5">
        <f t="shared" si="0"/>
        <v>180</v>
      </c>
      <c r="I15" s="4">
        <v>94</v>
      </c>
      <c r="J15" s="4">
        <v>86</v>
      </c>
      <c r="K15" s="3">
        <v>71</v>
      </c>
      <c r="L15" s="41" t="s">
        <v>24</v>
      </c>
      <c r="M15" s="60">
        <f t="shared" si="1"/>
        <v>955</v>
      </c>
      <c r="N15" s="13">
        <v>465</v>
      </c>
      <c r="O15" s="7">
        <v>490</v>
      </c>
      <c r="P15" s="24">
        <v>367</v>
      </c>
      <c r="Q15" s="2"/>
    </row>
    <row r="16" spans="2:17" ht="15.75" customHeight="1">
      <c r="B16" s="21" t="s">
        <v>23</v>
      </c>
      <c r="C16" s="5">
        <f t="shared" si="2"/>
        <v>620</v>
      </c>
      <c r="D16" s="4">
        <v>302</v>
      </c>
      <c r="E16" s="4">
        <v>318</v>
      </c>
      <c r="F16" s="22">
        <v>209</v>
      </c>
      <c r="G16" s="35" t="s">
        <v>85</v>
      </c>
      <c r="H16" s="5">
        <f t="shared" si="0"/>
        <v>302</v>
      </c>
      <c r="I16" s="4">
        <v>160</v>
      </c>
      <c r="J16" s="4">
        <v>142</v>
      </c>
      <c r="K16" s="14">
        <v>111</v>
      </c>
      <c r="L16" s="39" t="s">
        <v>25</v>
      </c>
      <c r="M16" s="5">
        <f t="shared" si="1"/>
        <v>559</v>
      </c>
      <c r="N16" s="11">
        <v>279</v>
      </c>
      <c r="O16" s="4">
        <v>280</v>
      </c>
      <c r="P16" s="22">
        <v>199</v>
      </c>
      <c r="Q16" s="2"/>
    </row>
    <row r="17" spans="2:17" ht="15.75" customHeight="1">
      <c r="B17" s="21" t="s">
        <v>26</v>
      </c>
      <c r="C17" s="5">
        <f t="shared" si="2"/>
        <v>371</v>
      </c>
      <c r="D17" s="4">
        <v>194</v>
      </c>
      <c r="E17" s="4">
        <v>177</v>
      </c>
      <c r="F17" s="22">
        <v>127</v>
      </c>
      <c r="G17" s="35" t="s">
        <v>86</v>
      </c>
      <c r="H17" s="5">
        <f t="shared" si="0"/>
        <v>368</v>
      </c>
      <c r="I17" s="4">
        <v>186</v>
      </c>
      <c r="J17" s="4">
        <v>182</v>
      </c>
      <c r="K17" s="3">
        <v>119</v>
      </c>
      <c r="L17" s="39" t="s">
        <v>27</v>
      </c>
      <c r="M17" s="37">
        <f t="shared" si="1"/>
        <v>1225</v>
      </c>
      <c r="N17" s="11">
        <v>618</v>
      </c>
      <c r="O17" s="4">
        <v>607</v>
      </c>
      <c r="P17" s="25">
        <v>521</v>
      </c>
      <c r="Q17" s="2"/>
    </row>
    <row r="18" spans="2:17" ht="15.75" customHeight="1">
      <c r="B18" s="21" t="s">
        <v>28</v>
      </c>
      <c r="C18" s="5">
        <f t="shared" si="2"/>
        <v>1345</v>
      </c>
      <c r="D18" s="4">
        <v>692</v>
      </c>
      <c r="E18" s="4">
        <v>653</v>
      </c>
      <c r="F18" s="22">
        <v>533</v>
      </c>
      <c r="G18" s="35" t="s">
        <v>87</v>
      </c>
      <c r="H18" s="5">
        <f t="shared" si="0"/>
        <v>297</v>
      </c>
      <c r="I18" s="4">
        <v>161</v>
      </c>
      <c r="J18" s="4">
        <v>136</v>
      </c>
      <c r="K18" s="3">
        <v>100</v>
      </c>
      <c r="L18" s="39" t="s">
        <v>30</v>
      </c>
      <c r="M18" s="37">
        <f t="shared" si="1"/>
        <v>1436</v>
      </c>
      <c r="N18" s="11">
        <v>710</v>
      </c>
      <c r="O18" s="4">
        <v>726</v>
      </c>
      <c r="P18" s="22">
        <v>578</v>
      </c>
      <c r="Q18" s="2"/>
    </row>
    <row r="19" spans="2:17" ht="15.75" customHeight="1">
      <c r="B19" s="21" t="s">
        <v>31</v>
      </c>
      <c r="C19" s="5">
        <f t="shared" si="2"/>
        <v>3801</v>
      </c>
      <c r="D19" s="4">
        <v>1917</v>
      </c>
      <c r="E19" s="4">
        <v>1884</v>
      </c>
      <c r="F19" s="22">
        <v>1448</v>
      </c>
      <c r="G19" s="35" t="s">
        <v>88</v>
      </c>
      <c r="H19" s="5">
        <f t="shared" si="0"/>
        <v>81</v>
      </c>
      <c r="I19" s="4">
        <v>39</v>
      </c>
      <c r="J19" s="4">
        <v>42</v>
      </c>
      <c r="K19" s="3">
        <v>24</v>
      </c>
      <c r="L19" s="39" t="s">
        <v>101</v>
      </c>
      <c r="M19" s="37">
        <f t="shared" si="1"/>
        <v>1455</v>
      </c>
      <c r="N19" s="11">
        <v>728</v>
      </c>
      <c r="O19" s="4">
        <v>727</v>
      </c>
      <c r="P19" s="22">
        <v>586</v>
      </c>
      <c r="Q19" s="2"/>
    </row>
    <row r="20" spans="2:17" ht="15.75" customHeight="1">
      <c r="B20" s="21" t="s">
        <v>34</v>
      </c>
      <c r="C20" s="5">
        <f t="shared" si="2"/>
        <v>463</v>
      </c>
      <c r="D20" s="4">
        <v>224</v>
      </c>
      <c r="E20" s="4">
        <v>239</v>
      </c>
      <c r="F20" s="22">
        <v>178</v>
      </c>
      <c r="G20" s="2" t="s">
        <v>29</v>
      </c>
      <c r="H20" s="5">
        <f t="shared" si="0"/>
        <v>484</v>
      </c>
      <c r="I20" s="4">
        <v>253</v>
      </c>
      <c r="J20" s="4">
        <v>231</v>
      </c>
      <c r="K20" s="14">
        <v>167</v>
      </c>
      <c r="L20" s="39" t="s">
        <v>36</v>
      </c>
      <c r="M20" s="37">
        <f t="shared" si="1"/>
        <v>1574</v>
      </c>
      <c r="N20" s="11">
        <v>770</v>
      </c>
      <c r="O20" s="4">
        <v>804</v>
      </c>
      <c r="P20" s="22">
        <v>668</v>
      </c>
      <c r="Q20" s="2"/>
    </row>
    <row r="21" spans="2:17" ht="15.75" customHeight="1">
      <c r="B21" s="21" t="s">
        <v>37</v>
      </c>
      <c r="C21" s="5">
        <f t="shared" si="2"/>
        <v>205</v>
      </c>
      <c r="D21" s="4">
        <v>102</v>
      </c>
      <c r="E21" s="4">
        <v>103</v>
      </c>
      <c r="F21" s="22">
        <v>76</v>
      </c>
      <c r="G21" s="2" t="s">
        <v>32</v>
      </c>
      <c r="H21" s="5">
        <f t="shared" si="0"/>
        <v>1012</v>
      </c>
      <c r="I21" s="4">
        <v>526</v>
      </c>
      <c r="J21" s="4">
        <v>486</v>
      </c>
      <c r="K21" s="3">
        <v>447</v>
      </c>
      <c r="L21" s="39" t="s">
        <v>38</v>
      </c>
      <c r="M21" s="37">
        <f t="shared" si="1"/>
        <v>2905</v>
      </c>
      <c r="N21" s="11">
        <v>1462</v>
      </c>
      <c r="O21" s="4">
        <v>1443</v>
      </c>
      <c r="P21" s="22">
        <v>1147</v>
      </c>
      <c r="Q21" s="2"/>
    </row>
    <row r="22" spans="2:17" ht="15.75" customHeight="1">
      <c r="B22" s="21" t="s">
        <v>39</v>
      </c>
      <c r="C22" s="5">
        <f t="shared" si="2"/>
        <v>256</v>
      </c>
      <c r="D22" s="4">
        <v>131</v>
      </c>
      <c r="E22" s="4">
        <v>125</v>
      </c>
      <c r="F22" s="22">
        <v>98</v>
      </c>
      <c r="G22" s="2" t="s">
        <v>35</v>
      </c>
      <c r="H22" s="5">
        <f t="shared" si="0"/>
        <v>912</v>
      </c>
      <c r="I22" s="4">
        <v>466</v>
      </c>
      <c r="J22" s="4">
        <v>446</v>
      </c>
      <c r="K22" s="3">
        <v>393</v>
      </c>
      <c r="L22" s="39" t="s">
        <v>41</v>
      </c>
      <c r="M22" s="37">
        <f t="shared" si="1"/>
        <v>1147</v>
      </c>
      <c r="N22" s="11">
        <v>587</v>
      </c>
      <c r="O22" s="4">
        <v>560</v>
      </c>
      <c r="P22" s="22">
        <v>419</v>
      </c>
      <c r="Q22" s="10"/>
    </row>
    <row r="23" spans="2:17" ht="15.75" customHeight="1">
      <c r="B23" s="21" t="s">
        <v>42</v>
      </c>
      <c r="C23" s="5">
        <f t="shared" si="2"/>
        <v>168</v>
      </c>
      <c r="D23" s="4">
        <v>77</v>
      </c>
      <c r="E23" s="4">
        <v>91</v>
      </c>
      <c r="F23" s="22">
        <v>87</v>
      </c>
      <c r="G23" s="2" t="s">
        <v>40</v>
      </c>
      <c r="H23" s="5">
        <f t="shared" si="0"/>
        <v>352</v>
      </c>
      <c r="I23" s="4">
        <v>175</v>
      </c>
      <c r="J23" s="4">
        <v>177</v>
      </c>
      <c r="K23" s="3">
        <v>107</v>
      </c>
      <c r="L23" s="39" t="s">
        <v>44</v>
      </c>
      <c r="M23" s="37">
        <f t="shared" si="1"/>
        <v>812</v>
      </c>
      <c r="N23" s="11">
        <v>412</v>
      </c>
      <c r="O23" s="4">
        <v>400</v>
      </c>
      <c r="P23" s="22">
        <v>371</v>
      </c>
      <c r="Q23" s="2"/>
    </row>
    <row r="24" spans="2:17" ht="15.75" customHeight="1">
      <c r="B24" s="21" t="s">
        <v>45</v>
      </c>
      <c r="C24" s="5">
        <f t="shared" si="2"/>
        <v>145</v>
      </c>
      <c r="D24" s="4">
        <v>69</v>
      </c>
      <c r="E24" s="4">
        <v>76</v>
      </c>
      <c r="F24" s="22">
        <v>66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254</v>
      </c>
      <c r="N24" s="11">
        <v>127</v>
      </c>
      <c r="O24" s="4">
        <v>127</v>
      </c>
      <c r="P24" s="22">
        <v>74</v>
      </c>
      <c r="Q24" s="2"/>
    </row>
    <row r="25" spans="2:17" ht="15.75" customHeight="1">
      <c r="B25" s="21" t="s">
        <v>48</v>
      </c>
      <c r="C25" s="5">
        <f t="shared" si="2"/>
        <v>250</v>
      </c>
      <c r="D25" s="4">
        <v>145</v>
      </c>
      <c r="E25" s="4">
        <v>105</v>
      </c>
      <c r="F25" s="22">
        <v>123</v>
      </c>
      <c r="G25" s="2" t="s">
        <v>46</v>
      </c>
      <c r="H25" s="5">
        <f t="shared" si="0"/>
        <v>678</v>
      </c>
      <c r="I25" s="4">
        <v>383</v>
      </c>
      <c r="J25" s="4">
        <v>295</v>
      </c>
      <c r="K25" s="3">
        <v>301</v>
      </c>
      <c r="L25" s="39" t="s">
        <v>50</v>
      </c>
      <c r="M25" s="37">
        <f t="shared" si="1"/>
        <v>1960</v>
      </c>
      <c r="N25" s="11">
        <v>1010</v>
      </c>
      <c r="O25" s="4">
        <v>950</v>
      </c>
      <c r="P25" s="22">
        <v>816</v>
      </c>
      <c r="Q25" s="2"/>
    </row>
    <row r="26" spans="2:17" ht="15.75" customHeight="1">
      <c r="B26" s="21" t="s">
        <v>51</v>
      </c>
      <c r="C26" s="5">
        <f t="shared" si="2"/>
        <v>162</v>
      </c>
      <c r="D26" s="4">
        <v>88</v>
      </c>
      <c r="E26" s="4">
        <v>74</v>
      </c>
      <c r="F26" s="22">
        <v>72</v>
      </c>
      <c r="G26" s="2" t="s">
        <v>49</v>
      </c>
      <c r="H26" s="5">
        <f t="shared" si="0"/>
        <v>273</v>
      </c>
      <c r="I26" s="4">
        <v>155</v>
      </c>
      <c r="J26" s="4">
        <v>118</v>
      </c>
      <c r="K26" s="3">
        <v>130</v>
      </c>
      <c r="L26" s="39" t="s">
        <v>53</v>
      </c>
      <c r="M26" s="37">
        <f t="shared" si="1"/>
        <v>463</v>
      </c>
      <c r="N26" s="11">
        <v>240</v>
      </c>
      <c r="O26" s="4">
        <v>223</v>
      </c>
      <c r="P26" s="22">
        <v>218</v>
      </c>
      <c r="Q26" s="2"/>
    </row>
    <row r="27" spans="2:17" ht="15.75" customHeight="1">
      <c r="B27" s="21" t="s">
        <v>54</v>
      </c>
      <c r="C27" s="5">
        <f t="shared" si="2"/>
        <v>257</v>
      </c>
      <c r="D27" s="4">
        <v>125</v>
      </c>
      <c r="E27" s="4">
        <v>132</v>
      </c>
      <c r="F27" s="22">
        <v>118</v>
      </c>
      <c r="G27" s="2" t="s">
        <v>52</v>
      </c>
      <c r="H27" s="5">
        <f t="shared" si="0"/>
        <v>347</v>
      </c>
      <c r="I27" s="4">
        <v>175</v>
      </c>
      <c r="J27" s="4">
        <v>172</v>
      </c>
      <c r="K27" s="3">
        <v>148</v>
      </c>
      <c r="L27" s="39" t="s">
        <v>56</v>
      </c>
      <c r="M27" s="37">
        <f t="shared" si="1"/>
        <v>2167</v>
      </c>
      <c r="N27" s="11">
        <v>1074</v>
      </c>
      <c r="O27" s="4">
        <v>1093</v>
      </c>
      <c r="P27" s="22">
        <v>921</v>
      </c>
      <c r="Q27" s="2"/>
    </row>
    <row r="28" spans="2:17" ht="15.75" customHeight="1">
      <c r="B28" s="21" t="s">
        <v>95</v>
      </c>
      <c r="C28" s="5">
        <f t="shared" si="2"/>
        <v>8125</v>
      </c>
      <c r="D28" s="4">
        <v>4149</v>
      </c>
      <c r="E28" s="4">
        <v>3976</v>
      </c>
      <c r="F28" s="22">
        <v>3322</v>
      </c>
      <c r="G28" s="2" t="s">
        <v>55</v>
      </c>
      <c r="H28" s="5">
        <f t="shared" si="0"/>
        <v>951</v>
      </c>
      <c r="I28" s="4">
        <v>490</v>
      </c>
      <c r="J28" s="4">
        <v>461</v>
      </c>
      <c r="K28" s="3">
        <v>346</v>
      </c>
      <c r="L28" s="39" t="s">
        <v>58</v>
      </c>
      <c r="M28" s="37">
        <f t="shared" si="1"/>
        <v>1610</v>
      </c>
      <c r="N28" s="11">
        <v>778</v>
      </c>
      <c r="O28" s="4">
        <v>832</v>
      </c>
      <c r="P28" s="22">
        <v>661</v>
      </c>
      <c r="Q28" s="2"/>
    </row>
    <row r="29" spans="2:17" ht="15.75" customHeight="1">
      <c r="B29" s="21" t="s">
        <v>57</v>
      </c>
      <c r="C29" s="5">
        <f t="shared" si="2"/>
        <v>132</v>
      </c>
      <c r="D29" s="4">
        <v>77</v>
      </c>
      <c r="E29" s="4">
        <v>55</v>
      </c>
      <c r="F29" s="22">
        <v>63</v>
      </c>
      <c r="G29" s="2" t="s">
        <v>60</v>
      </c>
      <c r="H29" s="5">
        <f t="shared" si="0"/>
        <v>4</v>
      </c>
      <c r="I29" s="4">
        <v>2</v>
      </c>
      <c r="J29" s="4">
        <v>2</v>
      </c>
      <c r="K29" s="3">
        <v>2</v>
      </c>
      <c r="L29" s="39" t="s">
        <v>61</v>
      </c>
      <c r="M29" s="37">
        <f t="shared" si="1"/>
        <v>1224</v>
      </c>
      <c r="N29" s="11">
        <v>568</v>
      </c>
      <c r="O29" s="4">
        <v>656</v>
      </c>
      <c r="P29" s="22">
        <v>545</v>
      </c>
      <c r="Q29" s="2"/>
    </row>
    <row r="30" spans="2:17" ht="15.75" customHeight="1">
      <c r="B30" s="21" t="s">
        <v>59</v>
      </c>
      <c r="C30" s="5">
        <f t="shared" si="2"/>
        <v>191</v>
      </c>
      <c r="D30" s="4">
        <v>131</v>
      </c>
      <c r="E30" s="4">
        <v>60</v>
      </c>
      <c r="F30" s="22">
        <v>133</v>
      </c>
      <c r="G30" s="2" t="s">
        <v>63</v>
      </c>
      <c r="H30" s="5">
        <f t="shared" si="0"/>
        <v>1383</v>
      </c>
      <c r="I30" s="4">
        <v>784</v>
      </c>
      <c r="J30" s="4">
        <v>599</v>
      </c>
      <c r="K30" s="3">
        <v>646</v>
      </c>
      <c r="L30" s="39" t="s">
        <v>64</v>
      </c>
      <c r="M30" s="37">
        <f t="shared" si="1"/>
        <v>708</v>
      </c>
      <c r="N30" s="11">
        <v>346</v>
      </c>
      <c r="O30" s="4">
        <v>362</v>
      </c>
      <c r="P30" s="22">
        <v>338</v>
      </c>
      <c r="Q30" s="2"/>
    </row>
    <row r="31" spans="2:17" ht="15.75" customHeight="1">
      <c r="B31" s="21" t="s">
        <v>62</v>
      </c>
      <c r="C31" s="5">
        <f t="shared" si="2"/>
        <v>58</v>
      </c>
      <c r="D31" s="4">
        <v>31</v>
      </c>
      <c r="E31" s="4">
        <v>27</v>
      </c>
      <c r="F31" s="22">
        <v>32</v>
      </c>
      <c r="G31" s="21" t="s">
        <v>66</v>
      </c>
      <c r="H31" s="5">
        <f t="shared" si="0"/>
        <v>279</v>
      </c>
      <c r="I31" s="4">
        <v>142</v>
      </c>
      <c r="J31" s="4">
        <v>137</v>
      </c>
      <c r="K31" s="32">
        <v>123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217</v>
      </c>
      <c r="D32" s="4">
        <v>125</v>
      </c>
      <c r="E32" s="4">
        <v>92</v>
      </c>
      <c r="F32" s="22">
        <v>95</v>
      </c>
      <c r="G32" s="44" t="s">
        <v>68</v>
      </c>
      <c r="H32" s="5">
        <f t="shared" si="0"/>
        <v>474</v>
      </c>
      <c r="I32" s="4">
        <v>236</v>
      </c>
      <c r="J32" s="4">
        <v>238</v>
      </c>
      <c r="K32" s="32">
        <v>217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149</v>
      </c>
      <c r="D33" s="4">
        <v>75</v>
      </c>
      <c r="E33" s="4">
        <v>74</v>
      </c>
      <c r="F33" s="22">
        <v>55</v>
      </c>
      <c r="G33" s="44" t="s">
        <v>71</v>
      </c>
      <c r="H33" s="5">
        <f t="shared" si="0"/>
        <v>313</v>
      </c>
      <c r="I33" s="4">
        <v>170</v>
      </c>
      <c r="J33" s="4">
        <v>143</v>
      </c>
      <c r="K33" s="32">
        <v>131</v>
      </c>
      <c r="L33" s="53" t="s">
        <v>69</v>
      </c>
      <c r="M33" s="54">
        <f>SUM(N33:O33)</f>
        <v>47618</v>
      </c>
      <c r="N33" s="55">
        <f>SUM(D5:D35,I5:I35,N5:N14)</f>
        <v>24619</v>
      </c>
      <c r="O33" s="55">
        <f>SUM(E5:E35,J5:J35,O5:O14)</f>
        <v>22999</v>
      </c>
      <c r="P33" s="59">
        <f>SUM(F5:F35,K5:K35,P5:P14)</f>
        <v>19539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8207</v>
      </c>
      <c r="I34" s="4">
        <v>4301</v>
      </c>
      <c r="J34" s="64">
        <v>3906</v>
      </c>
      <c r="K34" s="32">
        <v>3581</v>
      </c>
      <c r="L34" s="42" t="s">
        <v>72</v>
      </c>
      <c r="M34" s="57">
        <f>SUM(N34:O34)</f>
        <v>20454</v>
      </c>
      <c r="N34" s="8">
        <f>SUM(N15:N30)</f>
        <v>10174</v>
      </c>
      <c r="O34" s="8">
        <f>SUM(O15:O30)</f>
        <v>10280</v>
      </c>
      <c r="P34" s="26">
        <f>SUM(P15:P30)</f>
        <v>8429</v>
      </c>
      <c r="Q34" s="2"/>
    </row>
    <row r="35" spans="2:17" ht="15.75" customHeight="1" thickBot="1">
      <c r="B35" s="27" t="s">
        <v>67</v>
      </c>
      <c r="C35" s="28">
        <f t="shared" si="2"/>
        <v>44</v>
      </c>
      <c r="D35" s="29">
        <v>23</v>
      </c>
      <c r="E35" s="29">
        <v>21</v>
      </c>
      <c r="F35" s="31">
        <v>21</v>
      </c>
      <c r="G35" s="34" t="s">
        <v>89</v>
      </c>
      <c r="H35" s="62">
        <f>I35+J35</f>
        <v>1193</v>
      </c>
      <c r="I35" s="63">
        <v>619</v>
      </c>
      <c r="J35" s="29">
        <v>574</v>
      </c>
      <c r="K35" s="33">
        <v>487</v>
      </c>
      <c r="L35" s="43" t="s">
        <v>74</v>
      </c>
      <c r="M35" s="46">
        <f>SUM(M33:M34)</f>
        <v>68072</v>
      </c>
      <c r="N35" s="46">
        <f>SUM(N33:N34)</f>
        <v>34793</v>
      </c>
      <c r="O35" s="46">
        <f>SUM(O33:O34)</f>
        <v>33279</v>
      </c>
      <c r="P35" s="61">
        <f>SUM(P33:P34)</f>
        <v>27968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ht="15.75" customHeight="1">
      <c r="L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1"/>
  <sheetViews>
    <sheetView zoomScalePageLayoutView="0" workbookViewId="0" topLeftCell="A1">
      <selection activeCell="G17" sqref="G17"/>
    </sheetView>
  </sheetViews>
  <sheetFormatPr defaultColWidth="10.59765625" defaultRowHeight="14.25"/>
  <cols>
    <col min="1" max="1" width="1.59765625" style="0" customWidth="1"/>
    <col min="2" max="2" width="16.8984375" style="0" customWidth="1"/>
    <col min="3" max="6" width="7.69921875" style="0" customWidth="1"/>
    <col min="7" max="7" width="16.8984375" style="0" customWidth="1"/>
    <col min="8" max="11" width="7.69921875" style="0" customWidth="1"/>
    <col min="12" max="12" width="16.8984375" style="0" customWidth="1"/>
    <col min="13" max="16" width="7.69921875" style="0" customWidth="1"/>
    <col min="17" max="17" width="1.59765625" style="0" customWidth="1"/>
  </cols>
  <sheetData>
    <row r="2" spans="2:16" ht="18.75">
      <c r="B2" s="89" t="s">
        <v>96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2:16" ht="15" thickBot="1">
      <c r="B3" s="58" t="s">
        <v>107</v>
      </c>
      <c r="N3" s="90" t="s">
        <v>113</v>
      </c>
      <c r="O3" s="90"/>
      <c r="P3" s="90"/>
    </row>
    <row r="4" spans="2:17" ht="15.75" customHeight="1" thickBot="1">
      <c r="B4" s="15" t="s">
        <v>0</v>
      </c>
      <c r="C4" s="16" t="s">
        <v>4</v>
      </c>
      <c r="D4" s="17" t="s">
        <v>2</v>
      </c>
      <c r="E4" s="17" t="s">
        <v>3</v>
      </c>
      <c r="F4" s="20" t="s">
        <v>1</v>
      </c>
      <c r="G4" s="19" t="s">
        <v>0</v>
      </c>
      <c r="H4" s="16" t="s">
        <v>4</v>
      </c>
      <c r="I4" s="17" t="s">
        <v>2</v>
      </c>
      <c r="J4" s="17" t="s">
        <v>3</v>
      </c>
      <c r="K4" s="18" t="s">
        <v>1</v>
      </c>
      <c r="L4" s="38" t="s">
        <v>0</v>
      </c>
      <c r="M4" s="36" t="s">
        <v>4</v>
      </c>
      <c r="N4" s="17" t="s">
        <v>2</v>
      </c>
      <c r="O4" s="17" t="s">
        <v>3</v>
      </c>
      <c r="P4" s="20" t="s">
        <v>1</v>
      </c>
      <c r="Q4" s="2"/>
    </row>
    <row r="5" spans="2:17" ht="15.75" customHeight="1">
      <c r="B5" s="21" t="s">
        <v>5</v>
      </c>
      <c r="C5" s="5">
        <f>D5+E5</f>
        <v>1051</v>
      </c>
      <c r="D5" s="4">
        <v>511</v>
      </c>
      <c r="E5" s="4">
        <v>540</v>
      </c>
      <c r="F5" s="30">
        <v>370</v>
      </c>
      <c r="G5" s="21" t="s">
        <v>70</v>
      </c>
      <c r="H5" s="5">
        <f aca="true" t="shared" si="0" ref="H5:H34">I5+J5</f>
        <v>269</v>
      </c>
      <c r="I5" s="4">
        <v>123</v>
      </c>
      <c r="J5" s="4">
        <v>146</v>
      </c>
      <c r="K5" s="22">
        <v>103</v>
      </c>
      <c r="L5" s="39" t="s">
        <v>13</v>
      </c>
      <c r="M5" s="37">
        <f aca="true" t="shared" si="1" ref="M5:M30">N5+O5</f>
        <v>315</v>
      </c>
      <c r="N5" s="11">
        <v>144</v>
      </c>
      <c r="O5" s="4">
        <v>171</v>
      </c>
      <c r="P5" s="22">
        <v>111</v>
      </c>
      <c r="Q5" s="2"/>
    </row>
    <row r="6" spans="2:17" ht="15.75" customHeight="1">
      <c r="B6" s="21" t="s">
        <v>6</v>
      </c>
      <c r="C6" s="5">
        <f aca="true" t="shared" si="2" ref="C6:C35">D6+E6</f>
        <v>405</v>
      </c>
      <c r="D6" s="4">
        <v>204</v>
      </c>
      <c r="E6" s="4">
        <v>201</v>
      </c>
      <c r="F6" s="22">
        <v>131</v>
      </c>
      <c r="G6" s="2" t="s">
        <v>7</v>
      </c>
      <c r="H6" s="5">
        <f t="shared" si="0"/>
        <v>301</v>
      </c>
      <c r="I6" s="4">
        <v>149</v>
      </c>
      <c r="J6" s="4">
        <v>152</v>
      </c>
      <c r="K6" s="3">
        <v>114</v>
      </c>
      <c r="L6" s="40" t="s">
        <v>75</v>
      </c>
      <c r="M6" s="37">
        <f t="shared" si="1"/>
        <v>148</v>
      </c>
      <c r="N6" s="11">
        <v>76</v>
      </c>
      <c r="O6" s="4">
        <v>72</v>
      </c>
      <c r="P6" s="22">
        <v>64</v>
      </c>
      <c r="Q6" s="2"/>
    </row>
    <row r="7" spans="2:17" ht="15.75" customHeight="1">
      <c r="B7" s="21" t="s">
        <v>8</v>
      </c>
      <c r="C7" s="5">
        <f t="shared" si="2"/>
        <v>863</v>
      </c>
      <c r="D7" s="4">
        <v>545</v>
      </c>
      <c r="E7" s="4">
        <v>318</v>
      </c>
      <c r="F7" s="22">
        <v>466</v>
      </c>
      <c r="G7" s="2" t="s">
        <v>9</v>
      </c>
      <c r="H7" s="5">
        <f t="shared" si="0"/>
        <v>343</v>
      </c>
      <c r="I7" s="4">
        <v>168</v>
      </c>
      <c r="J7" s="4">
        <v>175</v>
      </c>
      <c r="K7" s="3">
        <v>157</v>
      </c>
      <c r="L7" s="40" t="s">
        <v>76</v>
      </c>
      <c r="M7" s="37">
        <f t="shared" si="1"/>
        <v>3</v>
      </c>
      <c r="N7" s="11">
        <v>3</v>
      </c>
      <c r="O7" s="4">
        <v>0</v>
      </c>
      <c r="P7" s="22">
        <v>1</v>
      </c>
      <c r="Q7" s="2"/>
    </row>
    <row r="8" spans="2:17" ht="15.75" customHeight="1">
      <c r="B8" s="21" t="s">
        <v>11</v>
      </c>
      <c r="C8" s="5">
        <f t="shared" si="2"/>
        <v>1017</v>
      </c>
      <c r="D8" s="4">
        <v>492</v>
      </c>
      <c r="E8" s="4">
        <v>525</v>
      </c>
      <c r="F8" s="22">
        <v>408</v>
      </c>
      <c r="G8" s="2" t="s">
        <v>10</v>
      </c>
      <c r="H8" s="5">
        <f t="shared" si="0"/>
        <v>394</v>
      </c>
      <c r="I8" s="4">
        <v>188</v>
      </c>
      <c r="J8" s="4">
        <v>206</v>
      </c>
      <c r="K8" s="3">
        <v>148</v>
      </c>
      <c r="L8" s="39" t="s">
        <v>77</v>
      </c>
      <c r="M8" s="37">
        <f t="shared" si="1"/>
        <v>0</v>
      </c>
      <c r="N8" s="11">
        <v>0</v>
      </c>
      <c r="O8" s="4">
        <v>0</v>
      </c>
      <c r="P8" s="22">
        <v>0</v>
      </c>
      <c r="Q8" s="2"/>
    </row>
    <row r="9" spans="2:17" ht="15.75" customHeight="1">
      <c r="B9" s="21" t="s">
        <v>14</v>
      </c>
      <c r="C9" s="5">
        <f>D9+E9</f>
        <v>261</v>
      </c>
      <c r="D9" s="4">
        <v>147</v>
      </c>
      <c r="E9" s="4">
        <v>114</v>
      </c>
      <c r="F9" s="22">
        <v>128</v>
      </c>
      <c r="G9" s="2" t="s">
        <v>12</v>
      </c>
      <c r="H9" s="5">
        <f t="shared" si="0"/>
        <v>132</v>
      </c>
      <c r="I9" s="4">
        <v>63</v>
      </c>
      <c r="J9" s="4">
        <v>69</v>
      </c>
      <c r="K9" s="3">
        <v>50</v>
      </c>
      <c r="L9" s="39" t="s">
        <v>16</v>
      </c>
      <c r="M9" s="37">
        <f t="shared" si="1"/>
        <v>488</v>
      </c>
      <c r="N9" s="11">
        <v>234</v>
      </c>
      <c r="O9" s="4">
        <v>254</v>
      </c>
      <c r="P9" s="22">
        <v>189</v>
      </c>
      <c r="Q9" s="2"/>
    </row>
    <row r="10" spans="2:17" ht="15.75" customHeight="1">
      <c r="B10" s="21" t="s">
        <v>15</v>
      </c>
      <c r="C10" s="5">
        <f t="shared" si="2"/>
        <v>156</v>
      </c>
      <c r="D10" s="4">
        <v>74</v>
      </c>
      <c r="E10" s="4">
        <v>82</v>
      </c>
      <c r="F10" s="22">
        <v>48</v>
      </c>
      <c r="G10" s="2" t="s">
        <v>18</v>
      </c>
      <c r="H10" s="5">
        <f t="shared" si="0"/>
        <v>601</v>
      </c>
      <c r="I10" s="4">
        <v>294</v>
      </c>
      <c r="J10" s="4">
        <v>307</v>
      </c>
      <c r="K10" s="3">
        <v>218</v>
      </c>
      <c r="L10" s="39" t="s">
        <v>19</v>
      </c>
      <c r="M10" s="37">
        <f t="shared" si="1"/>
        <v>711</v>
      </c>
      <c r="N10" s="11">
        <v>424</v>
      </c>
      <c r="O10" s="4">
        <v>287</v>
      </c>
      <c r="P10" s="22">
        <v>343</v>
      </c>
      <c r="Q10" s="2"/>
    </row>
    <row r="11" spans="2:17" ht="15.75" customHeight="1">
      <c r="B11" s="21" t="s">
        <v>17</v>
      </c>
      <c r="C11" s="5">
        <f t="shared" si="2"/>
        <v>171</v>
      </c>
      <c r="D11" s="4">
        <v>86</v>
      </c>
      <c r="E11" s="4">
        <v>85</v>
      </c>
      <c r="F11" s="22">
        <v>59</v>
      </c>
      <c r="G11" s="35" t="s">
        <v>80</v>
      </c>
      <c r="H11" s="5">
        <f t="shared" si="0"/>
        <v>197</v>
      </c>
      <c r="I11" s="4">
        <v>102</v>
      </c>
      <c r="J11" s="4">
        <v>95</v>
      </c>
      <c r="K11" s="3">
        <v>60</v>
      </c>
      <c r="L11" s="39" t="s">
        <v>90</v>
      </c>
      <c r="M11" s="37">
        <f t="shared" si="1"/>
        <v>604</v>
      </c>
      <c r="N11" s="11">
        <v>309</v>
      </c>
      <c r="O11" s="4">
        <v>295</v>
      </c>
      <c r="P11" s="22">
        <v>239</v>
      </c>
      <c r="Q11" s="2"/>
    </row>
    <row r="12" spans="2:17" ht="15.75" customHeight="1">
      <c r="B12" s="21" t="s">
        <v>20</v>
      </c>
      <c r="C12" s="5">
        <f t="shared" si="2"/>
        <v>95</v>
      </c>
      <c r="D12" s="4">
        <v>44</v>
      </c>
      <c r="E12" s="4">
        <v>51</v>
      </c>
      <c r="F12" s="22">
        <v>30</v>
      </c>
      <c r="G12" s="35" t="s">
        <v>81</v>
      </c>
      <c r="H12" s="5">
        <f t="shared" si="0"/>
        <v>364</v>
      </c>
      <c r="I12" s="4">
        <v>181</v>
      </c>
      <c r="J12" s="4">
        <v>183</v>
      </c>
      <c r="K12" s="14">
        <v>136</v>
      </c>
      <c r="L12" s="39" t="s">
        <v>92</v>
      </c>
      <c r="M12" s="37">
        <f t="shared" si="1"/>
        <v>596</v>
      </c>
      <c r="N12" s="11">
        <v>298</v>
      </c>
      <c r="O12" s="4">
        <v>298</v>
      </c>
      <c r="P12" s="22">
        <v>227</v>
      </c>
      <c r="Q12" s="9"/>
    </row>
    <row r="13" spans="2:17" ht="15.75" customHeight="1">
      <c r="B13" s="21" t="s">
        <v>91</v>
      </c>
      <c r="C13" s="5">
        <f t="shared" si="2"/>
        <v>0</v>
      </c>
      <c r="D13" s="4">
        <v>0</v>
      </c>
      <c r="E13" s="4">
        <v>0</v>
      </c>
      <c r="F13" s="22">
        <v>0</v>
      </c>
      <c r="G13" s="35" t="s">
        <v>82</v>
      </c>
      <c r="H13" s="5">
        <f t="shared" si="0"/>
        <v>196</v>
      </c>
      <c r="I13" s="4">
        <v>105</v>
      </c>
      <c r="J13" s="4">
        <v>91</v>
      </c>
      <c r="K13" s="3">
        <v>104</v>
      </c>
      <c r="L13" s="39" t="s">
        <v>93</v>
      </c>
      <c r="M13" s="37">
        <f t="shared" si="1"/>
        <v>759</v>
      </c>
      <c r="N13" s="11">
        <v>401</v>
      </c>
      <c r="O13" s="4">
        <v>358</v>
      </c>
      <c r="P13" s="22">
        <v>350</v>
      </c>
      <c r="Q13" s="2"/>
    </row>
    <row r="14" spans="2:17" ht="15.75" customHeight="1">
      <c r="B14" s="21" t="s">
        <v>21</v>
      </c>
      <c r="C14" s="5">
        <f t="shared" si="2"/>
        <v>652</v>
      </c>
      <c r="D14" s="4">
        <v>322</v>
      </c>
      <c r="E14" s="4">
        <v>330</v>
      </c>
      <c r="F14" s="22">
        <v>206</v>
      </c>
      <c r="G14" s="35" t="s">
        <v>83</v>
      </c>
      <c r="H14" s="5">
        <f t="shared" si="0"/>
        <v>268</v>
      </c>
      <c r="I14" s="4">
        <v>133</v>
      </c>
      <c r="J14" s="4">
        <v>135</v>
      </c>
      <c r="K14" s="3">
        <v>104</v>
      </c>
      <c r="L14" s="39" t="s">
        <v>94</v>
      </c>
      <c r="M14" s="48">
        <f t="shared" si="1"/>
        <v>373</v>
      </c>
      <c r="N14" s="12">
        <v>206</v>
      </c>
      <c r="O14" s="6">
        <v>167</v>
      </c>
      <c r="P14" s="23">
        <v>183</v>
      </c>
      <c r="Q14" s="2"/>
    </row>
    <row r="15" spans="2:17" ht="15.75" customHeight="1">
      <c r="B15" s="21" t="s">
        <v>22</v>
      </c>
      <c r="C15" s="5">
        <f t="shared" si="2"/>
        <v>746</v>
      </c>
      <c r="D15" s="4">
        <v>363</v>
      </c>
      <c r="E15" s="4">
        <v>383</v>
      </c>
      <c r="F15" s="22">
        <v>248</v>
      </c>
      <c r="G15" s="35" t="s">
        <v>84</v>
      </c>
      <c r="H15" s="5">
        <f t="shared" si="0"/>
        <v>176</v>
      </c>
      <c r="I15" s="4">
        <v>91</v>
      </c>
      <c r="J15" s="4">
        <v>85</v>
      </c>
      <c r="K15" s="3">
        <v>70</v>
      </c>
      <c r="L15" s="41" t="s">
        <v>24</v>
      </c>
      <c r="M15" s="60">
        <f t="shared" si="1"/>
        <v>957</v>
      </c>
      <c r="N15" s="13">
        <v>465</v>
      </c>
      <c r="O15" s="7">
        <v>492</v>
      </c>
      <c r="P15" s="24">
        <v>369</v>
      </c>
      <c r="Q15" s="2"/>
    </row>
    <row r="16" spans="2:17" ht="15.75" customHeight="1">
      <c r="B16" s="21" t="s">
        <v>23</v>
      </c>
      <c r="C16" s="5">
        <f t="shared" si="2"/>
        <v>618</v>
      </c>
      <c r="D16" s="4">
        <v>301</v>
      </c>
      <c r="E16" s="4">
        <v>317</v>
      </c>
      <c r="F16" s="22">
        <v>209</v>
      </c>
      <c r="G16" s="35" t="s">
        <v>85</v>
      </c>
      <c r="H16" s="5">
        <f t="shared" si="0"/>
        <v>303</v>
      </c>
      <c r="I16" s="4">
        <v>161</v>
      </c>
      <c r="J16" s="4">
        <v>142</v>
      </c>
      <c r="K16" s="14">
        <v>111</v>
      </c>
      <c r="L16" s="39" t="s">
        <v>25</v>
      </c>
      <c r="M16" s="5">
        <f t="shared" si="1"/>
        <v>562</v>
      </c>
      <c r="N16" s="11">
        <v>279</v>
      </c>
      <c r="O16" s="4">
        <v>283</v>
      </c>
      <c r="P16" s="22">
        <v>200</v>
      </c>
      <c r="Q16" s="2"/>
    </row>
    <row r="17" spans="2:17" ht="15.75" customHeight="1">
      <c r="B17" s="21" t="s">
        <v>26</v>
      </c>
      <c r="C17" s="5">
        <f t="shared" si="2"/>
        <v>369</v>
      </c>
      <c r="D17" s="4">
        <v>192</v>
      </c>
      <c r="E17" s="4">
        <v>177</v>
      </c>
      <c r="F17" s="22">
        <v>126</v>
      </c>
      <c r="G17" s="35" t="s">
        <v>86</v>
      </c>
      <c r="H17" s="5">
        <f t="shared" si="0"/>
        <v>367</v>
      </c>
      <c r="I17" s="4">
        <v>185</v>
      </c>
      <c r="J17" s="4">
        <v>182</v>
      </c>
      <c r="K17" s="3">
        <v>118</v>
      </c>
      <c r="L17" s="39" t="s">
        <v>27</v>
      </c>
      <c r="M17" s="37">
        <f t="shared" si="1"/>
        <v>1221</v>
      </c>
      <c r="N17" s="11">
        <v>617</v>
      </c>
      <c r="O17" s="4">
        <v>604</v>
      </c>
      <c r="P17" s="25">
        <v>521</v>
      </c>
      <c r="Q17" s="2"/>
    </row>
    <row r="18" spans="2:17" ht="15.75" customHeight="1">
      <c r="B18" s="21" t="s">
        <v>28</v>
      </c>
      <c r="C18" s="5">
        <f t="shared" si="2"/>
        <v>1350</v>
      </c>
      <c r="D18" s="4">
        <v>693</v>
      </c>
      <c r="E18" s="4">
        <v>657</v>
      </c>
      <c r="F18" s="22">
        <v>534</v>
      </c>
      <c r="G18" s="35" t="s">
        <v>87</v>
      </c>
      <c r="H18" s="5">
        <f t="shared" si="0"/>
        <v>297</v>
      </c>
      <c r="I18" s="4">
        <v>161</v>
      </c>
      <c r="J18" s="4">
        <v>136</v>
      </c>
      <c r="K18" s="3">
        <v>100</v>
      </c>
      <c r="L18" s="39" t="s">
        <v>30</v>
      </c>
      <c r="M18" s="37">
        <f t="shared" si="1"/>
        <v>1433</v>
      </c>
      <c r="N18" s="11">
        <v>708</v>
      </c>
      <c r="O18" s="4">
        <v>725</v>
      </c>
      <c r="P18" s="22">
        <v>578</v>
      </c>
      <c r="Q18" s="2"/>
    </row>
    <row r="19" spans="2:17" ht="15.75" customHeight="1">
      <c r="B19" s="21" t="s">
        <v>31</v>
      </c>
      <c r="C19" s="5">
        <f t="shared" si="2"/>
        <v>3790</v>
      </c>
      <c r="D19" s="4">
        <v>1914</v>
      </c>
      <c r="E19" s="4">
        <v>1876</v>
      </c>
      <c r="F19" s="22">
        <v>1448</v>
      </c>
      <c r="G19" s="35" t="s">
        <v>88</v>
      </c>
      <c r="H19" s="5">
        <f t="shared" si="0"/>
        <v>81</v>
      </c>
      <c r="I19" s="4">
        <v>39</v>
      </c>
      <c r="J19" s="4">
        <v>42</v>
      </c>
      <c r="K19" s="3">
        <v>24</v>
      </c>
      <c r="L19" s="39" t="s">
        <v>101</v>
      </c>
      <c r="M19" s="37">
        <f t="shared" si="1"/>
        <v>1458</v>
      </c>
      <c r="N19" s="11">
        <v>729</v>
      </c>
      <c r="O19" s="4">
        <v>729</v>
      </c>
      <c r="P19" s="22">
        <v>588</v>
      </c>
      <c r="Q19" s="2"/>
    </row>
    <row r="20" spans="2:17" ht="15.75" customHeight="1">
      <c r="B20" s="21" t="s">
        <v>34</v>
      </c>
      <c r="C20" s="5">
        <f t="shared" si="2"/>
        <v>462</v>
      </c>
      <c r="D20" s="4">
        <v>223</v>
      </c>
      <c r="E20" s="4">
        <v>239</v>
      </c>
      <c r="F20" s="22">
        <v>178</v>
      </c>
      <c r="G20" s="2" t="s">
        <v>29</v>
      </c>
      <c r="H20" s="5">
        <f t="shared" si="0"/>
        <v>488</v>
      </c>
      <c r="I20" s="4">
        <v>254</v>
      </c>
      <c r="J20" s="4">
        <v>234</v>
      </c>
      <c r="K20" s="14">
        <v>167</v>
      </c>
      <c r="L20" s="39" t="s">
        <v>36</v>
      </c>
      <c r="M20" s="37">
        <f t="shared" si="1"/>
        <v>1569</v>
      </c>
      <c r="N20" s="11">
        <v>765</v>
      </c>
      <c r="O20" s="4">
        <v>804</v>
      </c>
      <c r="P20" s="22">
        <v>667</v>
      </c>
      <c r="Q20" s="2"/>
    </row>
    <row r="21" spans="2:17" ht="15.75" customHeight="1">
      <c r="B21" s="21" t="s">
        <v>37</v>
      </c>
      <c r="C21" s="5">
        <f t="shared" si="2"/>
        <v>205</v>
      </c>
      <c r="D21" s="4">
        <v>102</v>
      </c>
      <c r="E21" s="4">
        <v>103</v>
      </c>
      <c r="F21" s="22">
        <v>77</v>
      </c>
      <c r="G21" s="2" t="s">
        <v>32</v>
      </c>
      <c r="H21" s="5">
        <f t="shared" si="0"/>
        <v>1010</v>
      </c>
      <c r="I21" s="4">
        <v>525</v>
      </c>
      <c r="J21" s="4">
        <v>485</v>
      </c>
      <c r="K21" s="3">
        <v>445</v>
      </c>
      <c r="L21" s="39" t="s">
        <v>38</v>
      </c>
      <c r="M21" s="37">
        <f t="shared" si="1"/>
        <v>2901</v>
      </c>
      <c r="N21" s="11">
        <v>1457</v>
      </c>
      <c r="O21" s="4">
        <v>1444</v>
      </c>
      <c r="P21" s="22">
        <v>1147</v>
      </c>
      <c r="Q21" s="2"/>
    </row>
    <row r="22" spans="2:17" ht="15.75" customHeight="1">
      <c r="B22" s="21" t="s">
        <v>39</v>
      </c>
      <c r="C22" s="5">
        <f t="shared" si="2"/>
        <v>250</v>
      </c>
      <c r="D22" s="4">
        <v>130</v>
      </c>
      <c r="E22" s="4">
        <v>120</v>
      </c>
      <c r="F22" s="22">
        <v>97</v>
      </c>
      <c r="G22" s="2" t="s">
        <v>35</v>
      </c>
      <c r="H22" s="5">
        <f t="shared" si="0"/>
        <v>912</v>
      </c>
      <c r="I22" s="4">
        <v>467</v>
      </c>
      <c r="J22" s="4">
        <v>445</v>
      </c>
      <c r="K22" s="3">
        <v>391</v>
      </c>
      <c r="L22" s="39" t="s">
        <v>41</v>
      </c>
      <c r="M22" s="37">
        <f t="shared" si="1"/>
        <v>1144</v>
      </c>
      <c r="N22" s="11">
        <v>587</v>
      </c>
      <c r="O22" s="4">
        <v>557</v>
      </c>
      <c r="P22" s="22">
        <v>417</v>
      </c>
      <c r="Q22" s="10"/>
    </row>
    <row r="23" spans="2:17" ht="15.75" customHeight="1">
      <c r="B23" s="21" t="s">
        <v>42</v>
      </c>
      <c r="C23" s="5">
        <f t="shared" si="2"/>
        <v>164</v>
      </c>
      <c r="D23" s="4">
        <v>76</v>
      </c>
      <c r="E23" s="4">
        <v>88</v>
      </c>
      <c r="F23" s="22">
        <v>86</v>
      </c>
      <c r="G23" s="2" t="s">
        <v>40</v>
      </c>
      <c r="H23" s="5">
        <f t="shared" si="0"/>
        <v>349</v>
      </c>
      <c r="I23" s="4">
        <v>173</v>
      </c>
      <c r="J23" s="4">
        <v>176</v>
      </c>
      <c r="K23" s="3">
        <v>107</v>
      </c>
      <c r="L23" s="39" t="s">
        <v>44</v>
      </c>
      <c r="M23" s="37">
        <f t="shared" si="1"/>
        <v>812</v>
      </c>
      <c r="N23" s="11">
        <v>413</v>
      </c>
      <c r="O23" s="4">
        <v>399</v>
      </c>
      <c r="P23" s="22">
        <v>373</v>
      </c>
      <c r="Q23" s="2"/>
    </row>
    <row r="24" spans="2:17" ht="15.75" customHeight="1">
      <c r="B24" s="21" t="s">
        <v>45</v>
      </c>
      <c r="C24" s="5">
        <f t="shared" si="2"/>
        <v>147</v>
      </c>
      <c r="D24" s="4">
        <v>71</v>
      </c>
      <c r="E24" s="4">
        <v>76</v>
      </c>
      <c r="F24" s="22">
        <v>68</v>
      </c>
      <c r="G24" s="2" t="s">
        <v>43</v>
      </c>
      <c r="H24" s="5">
        <f t="shared" si="0"/>
        <v>77</v>
      </c>
      <c r="I24" s="4">
        <v>34</v>
      </c>
      <c r="J24" s="4">
        <v>43</v>
      </c>
      <c r="K24" s="3">
        <v>24</v>
      </c>
      <c r="L24" s="39" t="s">
        <v>47</v>
      </c>
      <c r="M24" s="37">
        <f t="shared" si="1"/>
        <v>254</v>
      </c>
      <c r="N24" s="11">
        <v>127</v>
      </c>
      <c r="O24" s="4">
        <v>127</v>
      </c>
      <c r="P24" s="22">
        <v>74</v>
      </c>
      <c r="Q24" s="2"/>
    </row>
    <row r="25" spans="2:17" ht="15.75" customHeight="1">
      <c r="B25" s="21" t="s">
        <v>48</v>
      </c>
      <c r="C25" s="5">
        <f t="shared" si="2"/>
        <v>248</v>
      </c>
      <c r="D25" s="4">
        <v>144</v>
      </c>
      <c r="E25" s="4">
        <v>104</v>
      </c>
      <c r="F25" s="22">
        <v>123</v>
      </c>
      <c r="G25" s="2" t="s">
        <v>46</v>
      </c>
      <c r="H25" s="5">
        <f t="shared" si="0"/>
        <v>687</v>
      </c>
      <c r="I25" s="4">
        <v>387</v>
      </c>
      <c r="J25" s="4">
        <v>300</v>
      </c>
      <c r="K25" s="3">
        <v>306</v>
      </c>
      <c r="L25" s="39" t="s">
        <v>50</v>
      </c>
      <c r="M25" s="37">
        <f t="shared" si="1"/>
        <v>1954</v>
      </c>
      <c r="N25" s="11">
        <v>1009</v>
      </c>
      <c r="O25" s="4">
        <v>945</v>
      </c>
      <c r="P25" s="22">
        <v>815</v>
      </c>
      <c r="Q25" s="2"/>
    </row>
    <row r="26" spans="2:17" ht="15.75" customHeight="1">
      <c r="B26" s="21" t="s">
        <v>51</v>
      </c>
      <c r="C26" s="5">
        <f t="shared" si="2"/>
        <v>162</v>
      </c>
      <c r="D26" s="4">
        <v>88</v>
      </c>
      <c r="E26" s="4">
        <v>74</v>
      </c>
      <c r="F26" s="22">
        <v>72</v>
      </c>
      <c r="G26" s="2" t="s">
        <v>49</v>
      </c>
      <c r="H26" s="5">
        <f t="shared" si="0"/>
        <v>274</v>
      </c>
      <c r="I26" s="4">
        <v>155</v>
      </c>
      <c r="J26" s="4">
        <v>119</v>
      </c>
      <c r="K26" s="3">
        <v>131</v>
      </c>
      <c r="L26" s="39" t="s">
        <v>53</v>
      </c>
      <c r="M26" s="37">
        <f t="shared" si="1"/>
        <v>463</v>
      </c>
      <c r="N26" s="11">
        <v>241</v>
      </c>
      <c r="O26" s="4">
        <v>222</v>
      </c>
      <c r="P26" s="22">
        <v>219</v>
      </c>
      <c r="Q26" s="2"/>
    </row>
    <row r="27" spans="2:17" ht="15.75" customHeight="1">
      <c r="B27" s="21" t="s">
        <v>54</v>
      </c>
      <c r="C27" s="5">
        <f t="shared" si="2"/>
        <v>258</v>
      </c>
      <c r="D27" s="4">
        <v>126</v>
      </c>
      <c r="E27" s="4">
        <v>132</v>
      </c>
      <c r="F27" s="22">
        <v>118</v>
      </c>
      <c r="G27" s="2" t="s">
        <v>52</v>
      </c>
      <c r="H27" s="5">
        <f t="shared" si="0"/>
        <v>346</v>
      </c>
      <c r="I27" s="4">
        <v>176</v>
      </c>
      <c r="J27" s="4">
        <v>170</v>
      </c>
      <c r="K27" s="3">
        <v>149</v>
      </c>
      <c r="L27" s="39" t="s">
        <v>56</v>
      </c>
      <c r="M27" s="37">
        <f t="shared" si="1"/>
        <v>2159</v>
      </c>
      <c r="N27" s="11">
        <v>1074</v>
      </c>
      <c r="O27" s="4">
        <v>1085</v>
      </c>
      <c r="P27" s="22">
        <v>923</v>
      </c>
      <c r="Q27" s="2"/>
    </row>
    <row r="28" spans="2:17" ht="15.75" customHeight="1">
      <c r="B28" s="21" t="s">
        <v>95</v>
      </c>
      <c r="C28" s="5">
        <f t="shared" si="2"/>
        <v>8158</v>
      </c>
      <c r="D28" s="4">
        <v>4169</v>
      </c>
      <c r="E28" s="4">
        <v>3989</v>
      </c>
      <c r="F28" s="22">
        <v>3340</v>
      </c>
      <c r="G28" s="2" t="s">
        <v>55</v>
      </c>
      <c r="H28" s="5">
        <f t="shared" si="0"/>
        <v>954</v>
      </c>
      <c r="I28" s="4">
        <v>491</v>
      </c>
      <c r="J28" s="4">
        <v>463</v>
      </c>
      <c r="K28" s="3">
        <v>346</v>
      </c>
      <c r="L28" s="39" t="s">
        <v>58</v>
      </c>
      <c r="M28" s="37">
        <f t="shared" si="1"/>
        <v>1613</v>
      </c>
      <c r="N28" s="11">
        <v>781</v>
      </c>
      <c r="O28" s="4">
        <v>832</v>
      </c>
      <c r="P28" s="22">
        <v>662</v>
      </c>
      <c r="Q28" s="2"/>
    </row>
    <row r="29" spans="2:17" ht="15.75" customHeight="1">
      <c r="B29" s="21" t="s">
        <v>57</v>
      </c>
      <c r="C29" s="5">
        <f t="shared" si="2"/>
        <v>131</v>
      </c>
      <c r="D29" s="4">
        <v>77</v>
      </c>
      <c r="E29" s="4">
        <v>54</v>
      </c>
      <c r="F29" s="22">
        <v>62</v>
      </c>
      <c r="G29" s="2" t="s">
        <v>60</v>
      </c>
      <c r="H29" s="5">
        <f t="shared" si="0"/>
        <v>5</v>
      </c>
      <c r="I29" s="4">
        <v>3</v>
      </c>
      <c r="J29" s="4">
        <v>2</v>
      </c>
      <c r="K29" s="3">
        <v>3</v>
      </c>
      <c r="L29" s="39" t="s">
        <v>61</v>
      </c>
      <c r="M29" s="37">
        <f t="shared" si="1"/>
        <v>1226</v>
      </c>
      <c r="N29" s="11">
        <v>571</v>
      </c>
      <c r="O29" s="4">
        <v>655</v>
      </c>
      <c r="P29" s="22">
        <v>550</v>
      </c>
      <c r="Q29" s="2"/>
    </row>
    <row r="30" spans="2:17" ht="15.75" customHeight="1">
      <c r="B30" s="21" t="s">
        <v>59</v>
      </c>
      <c r="C30" s="5">
        <f t="shared" si="2"/>
        <v>187</v>
      </c>
      <c r="D30" s="4">
        <v>127</v>
      </c>
      <c r="E30" s="4">
        <v>60</v>
      </c>
      <c r="F30" s="22">
        <v>129</v>
      </c>
      <c r="G30" s="2" t="s">
        <v>63</v>
      </c>
      <c r="H30" s="5">
        <f t="shared" si="0"/>
        <v>1383</v>
      </c>
      <c r="I30" s="4">
        <v>785</v>
      </c>
      <c r="J30" s="4">
        <v>598</v>
      </c>
      <c r="K30" s="3">
        <v>644</v>
      </c>
      <c r="L30" s="39" t="s">
        <v>64</v>
      </c>
      <c r="M30" s="37">
        <f t="shared" si="1"/>
        <v>705</v>
      </c>
      <c r="N30" s="11">
        <v>344</v>
      </c>
      <c r="O30" s="4">
        <v>361</v>
      </c>
      <c r="P30" s="22">
        <v>336</v>
      </c>
      <c r="Q30" s="2"/>
    </row>
    <row r="31" spans="2:17" ht="15.75" customHeight="1">
      <c r="B31" s="21" t="s">
        <v>62</v>
      </c>
      <c r="C31" s="5">
        <f t="shared" si="2"/>
        <v>59</v>
      </c>
      <c r="D31" s="4">
        <v>31</v>
      </c>
      <c r="E31" s="4">
        <v>28</v>
      </c>
      <c r="F31" s="22">
        <v>32</v>
      </c>
      <c r="G31" s="21" t="s">
        <v>66</v>
      </c>
      <c r="H31" s="5">
        <f t="shared" si="0"/>
        <v>279</v>
      </c>
      <c r="I31" s="4">
        <v>141</v>
      </c>
      <c r="J31" s="4">
        <v>138</v>
      </c>
      <c r="K31" s="32">
        <v>123</v>
      </c>
      <c r="L31" s="39"/>
      <c r="M31" s="37"/>
      <c r="N31" s="11"/>
      <c r="O31" s="4"/>
      <c r="P31" s="22"/>
      <c r="Q31" s="2"/>
    </row>
    <row r="32" spans="2:17" ht="15.75" customHeight="1" thickBot="1">
      <c r="B32" s="21" t="s">
        <v>78</v>
      </c>
      <c r="C32" s="5">
        <f t="shared" si="2"/>
        <v>217</v>
      </c>
      <c r="D32" s="4">
        <v>125</v>
      </c>
      <c r="E32" s="4">
        <v>92</v>
      </c>
      <c r="F32" s="22">
        <v>95</v>
      </c>
      <c r="G32" s="44" t="s">
        <v>68</v>
      </c>
      <c r="H32" s="5">
        <f t="shared" si="0"/>
        <v>473</v>
      </c>
      <c r="I32" s="4">
        <v>236</v>
      </c>
      <c r="J32" s="4">
        <v>237</v>
      </c>
      <c r="K32" s="32">
        <v>216</v>
      </c>
      <c r="L32" s="49"/>
      <c r="M32" s="51"/>
      <c r="N32" s="50"/>
      <c r="O32" s="10"/>
      <c r="P32" s="25"/>
      <c r="Q32" s="2"/>
    </row>
    <row r="33" spans="2:17" ht="15.75" customHeight="1" thickTop="1">
      <c r="B33" s="21" t="s">
        <v>79</v>
      </c>
      <c r="C33" s="5">
        <f t="shared" si="2"/>
        <v>150</v>
      </c>
      <c r="D33" s="4">
        <v>76</v>
      </c>
      <c r="E33" s="4">
        <v>74</v>
      </c>
      <c r="F33" s="22">
        <v>55</v>
      </c>
      <c r="G33" s="44" t="s">
        <v>71</v>
      </c>
      <c r="H33" s="5">
        <f t="shared" si="0"/>
        <v>316</v>
      </c>
      <c r="I33" s="4">
        <v>173</v>
      </c>
      <c r="J33" s="4">
        <v>143</v>
      </c>
      <c r="K33" s="32">
        <v>131</v>
      </c>
      <c r="L33" s="53" t="s">
        <v>69</v>
      </c>
      <c r="M33" s="54">
        <f>SUM(N33:O33)</f>
        <v>47656</v>
      </c>
      <c r="N33" s="55">
        <f>SUM(D5:D35,I5:I35,N5:N14)</f>
        <v>24640</v>
      </c>
      <c r="O33" s="55">
        <f>SUM(E5:E35,J5:J35,O5:O14)</f>
        <v>23016</v>
      </c>
      <c r="P33" s="59">
        <f>SUM(F5:F35,K5:K35,P5:P14)</f>
        <v>19544</v>
      </c>
      <c r="Q33" s="2"/>
    </row>
    <row r="34" spans="2:17" ht="15.75" customHeight="1">
      <c r="B34" s="21" t="s">
        <v>65</v>
      </c>
      <c r="C34" s="5">
        <f t="shared" si="2"/>
        <v>58</v>
      </c>
      <c r="D34" s="4">
        <v>28</v>
      </c>
      <c r="E34" s="4">
        <v>30</v>
      </c>
      <c r="F34" s="22">
        <v>25</v>
      </c>
      <c r="G34" s="44" t="s">
        <v>73</v>
      </c>
      <c r="H34" s="5">
        <f t="shared" si="0"/>
        <v>8185</v>
      </c>
      <c r="I34" s="4">
        <v>4286</v>
      </c>
      <c r="J34" s="64">
        <v>3899</v>
      </c>
      <c r="K34" s="32">
        <v>3572</v>
      </c>
      <c r="L34" s="42" t="s">
        <v>72</v>
      </c>
      <c r="M34" s="57">
        <f>SUM(N34:O34)</f>
        <v>20431</v>
      </c>
      <c r="N34" s="8">
        <f>SUM(N15:N30)</f>
        <v>10167</v>
      </c>
      <c r="O34" s="8">
        <f>SUM(O15:O30)</f>
        <v>10264</v>
      </c>
      <c r="P34" s="26">
        <f>SUM(P15:P30)</f>
        <v>8439</v>
      </c>
      <c r="Q34" s="2"/>
    </row>
    <row r="35" spans="2:17" ht="15.75" customHeight="1" thickBot="1">
      <c r="B35" s="27" t="s">
        <v>67</v>
      </c>
      <c r="C35" s="28">
        <f t="shared" si="2"/>
        <v>44</v>
      </c>
      <c r="D35" s="29">
        <v>23</v>
      </c>
      <c r="E35" s="29">
        <v>21</v>
      </c>
      <c r="F35" s="31">
        <v>21</v>
      </c>
      <c r="G35" s="34" t="s">
        <v>89</v>
      </c>
      <c r="H35" s="62">
        <f>I35+J35</f>
        <v>1188</v>
      </c>
      <c r="I35" s="63">
        <v>612</v>
      </c>
      <c r="J35" s="29">
        <v>576</v>
      </c>
      <c r="K35" s="33">
        <v>476</v>
      </c>
      <c r="L35" s="43" t="s">
        <v>74</v>
      </c>
      <c r="M35" s="46">
        <f>SUM(M33:M34)</f>
        <v>68087</v>
      </c>
      <c r="N35" s="46">
        <f>SUM(N33:N34)</f>
        <v>34807</v>
      </c>
      <c r="O35" s="46">
        <f>SUM(O33:O34)</f>
        <v>33280</v>
      </c>
      <c r="P35" s="61">
        <f>SUM(P33:P34)</f>
        <v>27983</v>
      </c>
      <c r="Q35" s="2"/>
    </row>
    <row r="36" spans="12:17" ht="15.75" customHeight="1">
      <c r="L36" s="2"/>
      <c r="M36" s="9"/>
      <c r="N36" s="9"/>
      <c r="O36" s="9"/>
      <c r="P36" s="9"/>
      <c r="Q36" s="2"/>
    </row>
    <row r="37" ht="15.75" customHeight="1">
      <c r="L37" s="2"/>
    </row>
    <row r="38" spans="13:16" ht="15.75" customHeight="1">
      <c r="M38" s="2"/>
      <c r="N38" s="2"/>
      <c r="O38" s="2"/>
      <c r="P38" s="2"/>
    </row>
    <row r="39" spans="13:17" ht="15.75" customHeight="1">
      <c r="M39" s="2"/>
      <c r="N39" s="2"/>
      <c r="O39" s="2"/>
      <c r="P39" s="2"/>
      <c r="Q39" s="2"/>
    </row>
    <row r="40" spans="13:17" ht="15.75" customHeight="1">
      <c r="M40" s="9"/>
      <c r="N40" s="9"/>
      <c r="O40" s="9"/>
      <c r="P40" s="2"/>
      <c r="Q40" s="2"/>
    </row>
    <row r="41" ht="15.75" customHeight="1">
      <c r="Q41" s="2"/>
    </row>
    <row r="42" spans="2:17" ht="15.75" customHeight="1">
      <c r="B42" s="2"/>
      <c r="C42" s="10"/>
      <c r="D42" s="2"/>
      <c r="E42" s="2"/>
      <c r="F42" s="2"/>
      <c r="Q42" s="2"/>
    </row>
    <row r="43" spans="3:17" ht="15.75" customHeight="1">
      <c r="C43" s="10"/>
      <c r="Q43" s="2"/>
    </row>
    <row r="44" spans="3:17" ht="15.75" customHeight="1">
      <c r="C44" s="10"/>
      <c r="Q44" s="2"/>
    </row>
    <row r="45" spans="3:17" ht="15.75" customHeight="1">
      <c r="C45" s="10"/>
      <c r="Q45" s="2"/>
    </row>
    <row r="46" spans="3:17" ht="15.75" customHeight="1">
      <c r="C46" s="10"/>
      <c r="Q46" s="2"/>
    </row>
    <row r="47" spans="3:17" ht="15.75" customHeight="1">
      <c r="C47" s="10"/>
      <c r="Q47" s="2"/>
    </row>
    <row r="48" spans="3:17" ht="15.75" customHeight="1">
      <c r="C48" s="10"/>
      <c r="Q48" s="2"/>
    </row>
    <row r="49" spans="3:17" ht="15.75" customHeight="1">
      <c r="C49" s="10"/>
      <c r="Q49" s="2"/>
    </row>
    <row r="50" spans="3:17" ht="15.75" customHeight="1">
      <c r="C50" s="10"/>
      <c r="Q50" s="2"/>
    </row>
    <row r="51" spans="3:17" ht="15.75" customHeight="1">
      <c r="C51" s="10"/>
      <c r="Q51" s="2"/>
    </row>
    <row r="52" spans="3:17" ht="15.75" customHeight="1">
      <c r="C52" s="10"/>
      <c r="Q52" s="2"/>
    </row>
    <row r="53" ht="15" customHeight="1">
      <c r="A53" s="2"/>
    </row>
    <row r="54" ht="15" customHeight="1">
      <c r="A54" s="2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spans="3:6" ht="15" customHeight="1">
      <c r="C106" s="1"/>
      <c r="D106" s="1"/>
      <c r="E106" s="1"/>
      <c r="F106" s="1"/>
    </row>
    <row r="107" spans="3:6" ht="15" customHeight="1">
      <c r="C107" s="1"/>
      <c r="D107" s="1"/>
      <c r="E107" s="1"/>
      <c r="F107" s="1"/>
    </row>
    <row r="108" spans="3:6" ht="15" customHeight="1">
      <c r="C108" s="1"/>
      <c r="D108" s="1"/>
      <c r="E108" s="1"/>
      <c r="F108" s="1"/>
    </row>
    <row r="109" spans="3:6" ht="15" customHeight="1">
      <c r="C109" s="1"/>
      <c r="D109" s="1"/>
      <c r="E109" s="1"/>
      <c r="F109" s="1"/>
    </row>
    <row r="110" spans="3:6" ht="15" customHeight="1">
      <c r="C110" s="1"/>
      <c r="D110" s="1"/>
      <c r="E110" s="1"/>
      <c r="F110" s="1"/>
    </row>
    <row r="111" spans="3:6" ht="15" customHeight="1">
      <c r="C111" s="1"/>
      <c r="D111" s="1"/>
      <c r="E111" s="1"/>
      <c r="F111" s="1"/>
    </row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2">
    <mergeCell ref="B2:P2"/>
    <mergeCell ref="N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\\Clkn1029\e\大字別の人口\１６年３月.jsd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CLKN5208</cp:lastModifiedBy>
  <cp:lastPrinted>2016-04-21T02:08:37Z</cp:lastPrinted>
  <dcterms:created xsi:type="dcterms:W3CDTF">2000-12-14T02:40:34Z</dcterms:created>
  <dcterms:modified xsi:type="dcterms:W3CDTF">2016-04-21T02:08:39Z</dcterms:modified>
  <cp:category/>
  <cp:version/>
  <cp:contentType/>
  <cp:contentStatus/>
  <cp:revision>138</cp:revision>
</cp:coreProperties>
</file>