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4895" windowHeight="9405" activeTab="7"/>
  </bookViews>
  <sheets>
    <sheet name="3月  " sheetId="1" r:id="rId1"/>
    <sheet name="4月   " sheetId="2" r:id="rId2"/>
    <sheet name="5月 " sheetId="3" r:id="rId3"/>
    <sheet name="6月 " sheetId="4" r:id="rId4"/>
    <sheet name="7月 " sheetId="5" r:id="rId5"/>
    <sheet name="8月  " sheetId="6" r:id="rId6"/>
    <sheet name="9月 " sheetId="7" r:id="rId7"/>
    <sheet name="10月 " sheetId="8" r:id="rId8"/>
    <sheet name="11月 " sheetId="9" r:id="rId9"/>
    <sheet name="12月  " sheetId="10" r:id="rId10"/>
    <sheet name="1月 " sheetId="11" r:id="rId11"/>
    <sheet name="2月 " sheetId="12" r:id="rId12"/>
    <sheet name="3月 " sheetId="13" r:id="rId13"/>
  </sheets>
  <definedNames/>
  <calcPr fullCalcOnLoad="1"/>
</workbook>
</file>

<file path=xl/sharedStrings.xml><?xml version="1.0" encoding="utf-8"?>
<sst xmlns="http://schemas.openxmlformats.org/spreadsheetml/2006/main" count="1694" uniqueCount="145">
  <si>
    <t>　　大字別　（一部小字）の人口と世帯</t>
  </si>
  <si>
    <t>住民基本台帳人口及び外国人登録者数から算出</t>
  </si>
  <si>
    <t>地　区　名</t>
  </si>
  <si>
    <t>世帯数</t>
  </si>
  <si>
    <t>男</t>
  </si>
  <si>
    <t>女</t>
  </si>
  <si>
    <t>総　数</t>
  </si>
  <si>
    <t>大船津</t>
  </si>
  <si>
    <t>宮中（東山）</t>
  </si>
  <si>
    <t>平井（平井押合）</t>
  </si>
  <si>
    <t>大船津（新田）</t>
  </si>
  <si>
    <t>宮中（神野）</t>
  </si>
  <si>
    <t>港ヶ丘</t>
  </si>
  <si>
    <t>爪木</t>
  </si>
  <si>
    <t>神野１丁目</t>
  </si>
  <si>
    <t>平井（アラク）</t>
  </si>
  <si>
    <t>沼尾</t>
  </si>
  <si>
    <t>神野２丁目</t>
  </si>
  <si>
    <t>平井（十二神）</t>
  </si>
  <si>
    <t>沼尾（沼尾団地）</t>
  </si>
  <si>
    <t>神野３丁目</t>
  </si>
  <si>
    <t>平井（灘）</t>
  </si>
  <si>
    <t>須賀</t>
  </si>
  <si>
    <t>神野４丁目</t>
  </si>
  <si>
    <t>平井南</t>
  </si>
  <si>
    <t>須賀（須賀団地）</t>
  </si>
  <si>
    <t>宮中（下生）</t>
  </si>
  <si>
    <t>田野辺</t>
  </si>
  <si>
    <t>宮中（厨）</t>
  </si>
  <si>
    <t>山之上</t>
  </si>
  <si>
    <t>宮中（神領）</t>
  </si>
  <si>
    <t>高天原１丁目</t>
  </si>
  <si>
    <t>猿田</t>
  </si>
  <si>
    <t>根三田</t>
  </si>
  <si>
    <t>高天原２丁目</t>
  </si>
  <si>
    <t>田谷</t>
  </si>
  <si>
    <t>宮中（宮中野）</t>
  </si>
  <si>
    <t>港ヶ丘１丁目</t>
  </si>
  <si>
    <t>清水</t>
  </si>
  <si>
    <t>宮中（中町附）</t>
  </si>
  <si>
    <t>港ヶ丘２丁目</t>
  </si>
  <si>
    <t>清水（清水新田）</t>
  </si>
  <si>
    <t>宮中（宮中団地）</t>
  </si>
  <si>
    <t>旭ヶ丘１丁目</t>
  </si>
  <si>
    <t>明石</t>
  </si>
  <si>
    <t>宮中（荒原）</t>
  </si>
  <si>
    <t>旭ヶ丘２丁目</t>
  </si>
  <si>
    <t>神向寺</t>
  </si>
  <si>
    <t>宮中（神野向）</t>
  </si>
  <si>
    <t>大小志崎</t>
  </si>
  <si>
    <t>神向寺（仲作）</t>
  </si>
  <si>
    <t>宮中（安崎）</t>
  </si>
  <si>
    <t>武井釜</t>
  </si>
  <si>
    <t>小宮作</t>
  </si>
  <si>
    <t>宮中（神野下）</t>
  </si>
  <si>
    <t>浜津賀</t>
  </si>
  <si>
    <t>下津</t>
  </si>
  <si>
    <t>木滝</t>
  </si>
  <si>
    <t>荒井</t>
  </si>
  <si>
    <t>宮津台</t>
  </si>
  <si>
    <t>佐田</t>
  </si>
  <si>
    <t>青塚</t>
  </si>
  <si>
    <t>宮中１丁目</t>
  </si>
  <si>
    <t>下塙</t>
  </si>
  <si>
    <t>角折</t>
  </si>
  <si>
    <t>宮中２丁目</t>
  </si>
  <si>
    <t>下塙（下塙団地）</t>
  </si>
  <si>
    <t>荒野</t>
  </si>
  <si>
    <t>宮中３丁目</t>
  </si>
  <si>
    <t>谷原</t>
  </si>
  <si>
    <t>小山</t>
  </si>
  <si>
    <t>宮中４丁目</t>
  </si>
  <si>
    <t>鰐川</t>
  </si>
  <si>
    <t>林</t>
  </si>
  <si>
    <t>宮中５丁目</t>
  </si>
  <si>
    <t>長栖</t>
  </si>
  <si>
    <t>奈良毛</t>
  </si>
  <si>
    <t>宮中６丁目</t>
  </si>
  <si>
    <t>泉川</t>
  </si>
  <si>
    <t>中</t>
  </si>
  <si>
    <t>宮中７丁目</t>
  </si>
  <si>
    <t>国末</t>
  </si>
  <si>
    <t>棚木</t>
  </si>
  <si>
    <t>宮中８丁目</t>
  </si>
  <si>
    <t>粟生</t>
  </si>
  <si>
    <t>和</t>
  </si>
  <si>
    <t>宮下１丁目</t>
  </si>
  <si>
    <t>粟生（粟生浜）</t>
  </si>
  <si>
    <t>津賀</t>
  </si>
  <si>
    <t>宮下２丁目</t>
  </si>
  <si>
    <t>光</t>
  </si>
  <si>
    <t>武井</t>
  </si>
  <si>
    <t>宮下３丁目</t>
  </si>
  <si>
    <t>鉢形</t>
  </si>
  <si>
    <t>志崎</t>
  </si>
  <si>
    <t>城山１丁目</t>
  </si>
  <si>
    <t>鉢形台１丁目</t>
  </si>
  <si>
    <t>外国人登録者</t>
  </si>
  <si>
    <t>城山２丁目</t>
  </si>
  <si>
    <t>鉢形台２丁目</t>
  </si>
  <si>
    <t>鹿島区域計</t>
  </si>
  <si>
    <t>城山４丁目</t>
  </si>
  <si>
    <t>鉢形台３丁目</t>
  </si>
  <si>
    <t>大野区域計</t>
  </si>
  <si>
    <t>宮中（桜町）</t>
  </si>
  <si>
    <t>平井</t>
  </si>
  <si>
    <t>宮中（三笠山）</t>
  </si>
  <si>
    <t>平井（平井丘）</t>
  </si>
  <si>
    <t>合　計</t>
  </si>
  <si>
    <t>木滝佐田谷原入会</t>
  </si>
  <si>
    <t>木滝佐田下塙谷原入会</t>
  </si>
  <si>
    <t>新浜</t>
  </si>
  <si>
    <t>宮下４丁目</t>
  </si>
  <si>
    <t>宮下５丁目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</si>
  <si>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</si>
  <si>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</si>
  <si>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</si>
  <si>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</si>
  <si>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</si>
  <si>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</si>
  <si>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</si>
  <si>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</si>
  <si>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</si>
  <si>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平成22年3月1日現在</t>
  </si>
  <si>
    <t>平成22年4月1日現在</t>
  </si>
  <si>
    <t>平成22年5月1日現在</t>
  </si>
  <si>
    <t>平成22年6月1日現在</t>
  </si>
  <si>
    <t>平成22年7月1日現在</t>
  </si>
  <si>
    <t>平成22年8月1日現在</t>
  </si>
  <si>
    <t>平成22年9月1日現在</t>
  </si>
  <si>
    <t>平成22年10月1日現在</t>
  </si>
  <si>
    <t>平成22年11月1日現在</t>
  </si>
  <si>
    <t>平成22年12月1日現在</t>
  </si>
  <si>
    <t>平成23年1月1日現在</t>
  </si>
  <si>
    <t>　　大字別の人口と世帯</t>
  </si>
  <si>
    <t>平成23年2月1日現在</t>
  </si>
  <si>
    <t>港ケ丘</t>
  </si>
  <si>
    <t>港ケ丘１丁目</t>
  </si>
  <si>
    <t>田谷沼</t>
  </si>
  <si>
    <t>港ケ丘２丁目</t>
  </si>
  <si>
    <t>旭ケ丘１丁目</t>
  </si>
  <si>
    <t>旭ケ丘２丁目</t>
  </si>
  <si>
    <t>宮中</t>
  </si>
  <si>
    <t>　　大字別の人口と世帯</t>
  </si>
  <si>
    <t>平成23年3月1日現在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</si>
</sst>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△&quot;\ #,##0;&quot;▲&quot;\ #,##0"/>
    <numFmt numFmtId="179" formatCode="0;&quot;△ &quot;0"/>
    <numFmt numFmtId="180" formatCode="[$-411]ggge&quot;年&quot;m&quot;月&quot;d&quot;日&quot;;@"/>
    <numFmt numFmtId="181" formatCode="[$-411]ggge&quot;年&quot;m&quot;月&quot;d&quot;日&quot;;@&quot;現&quot;&quot;在&quot;"/>
    <numFmt numFmtId="182" formatCode="[$-411]ggge&quot;年&quot;m&quot;月&quot;d&quot;日現在&quot;;@"/>
  </numFmts>
  <fonts count="38">
    <font>
      <sz val="11.95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dotted">
        <color indexed="8"/>
      </bottom>
    </border>
    <border>
      <left style="double">
        <color indexed="8"/>
      </left>
      <right style="medium"/>
      <top style="dotted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82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3" xfId="0" applyBorder="1" applyAlignment="1">
      <alignment shrinkToFi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3" fontId="0" fillId="0" borderId="72" xfId="0" applyNumberFormat="1" applyBorder="1" applyAlignment="1">
      <alignment/>
    </xf>
    <xf numFmtId="0" fontId="0" fillId="0" borderId="66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7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4"/>
  <sheetViews>
    <sheetView zoomScalePageLayoutView="0" workbookViewId="0" topLeftCell="A1">
      <selection activeCell="O47" sqref="O47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123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976</v>
      </c>
      <c r="D5" s="3">
        <v>490</v>
      </c>
      <c r="E5" s="3">
        <v>486</v>
      </c>
      <c r="F5" s="37">
        <v>330</v>
      </c>
      <c r="G5" s="2" t="s">
        <v>14</v>
      </c>
      <c r="H5" s="4">
        <f aca="true" t="shared" si="1" ref="H5:H43">SUM(I5:J5)</f>
        <v>285</v>
      </c>
      <c r="I5" s="3">
        <v>138</v>
      </c>
      <c r="J5" s="3">
        <v>147</v>
      </c>
      <c r="K5" s="25">
        <v>109</v>
      </c>
      <c r="L5" s="65" t="s">
        <v>102</v>
      </c>
      <c r="M5" s="44">
        <f aca="true" t="shared" si="2" ref="M5:M38">SUM(N5:O5)</f>
        <v>282</v>
      </c>
      <c r="N5" s="3">
        <v>156</v>
      </c>
      <c r="O5" s="3">
        <v>126</v>
      </c>
      <c r="P5" s="39">
        <v>114</v>
      </c>
      <c r="Q5" s="10"/>
    </row>
    <row r="6" spans="2:17" ht="15.75" customHeight="1">
      <c r="B6" s="24" t="s">
        <v>10</v>
      </c>
      <c r="C6" s="4">
        <f t="shared" si="0"/>
        <v>185</v>
      </c>
      <c r="D6" s="3">
        <v>86</v>
      </c>
      <c r="E6" s="3">
        <v>99</v>
      </c>
      <c r="F6" s="25">
        <v>52</v>
      </c>
      <c r="G6" s="2" t="s">
        <v>17</v>
      </c>
      <c r="H6" s="4">
        <f t="shared" si="1"/>
        <v>322</v>
      </c>
      <c r="I6" s="3">
        <v>163</v>
      </c>
      <c r="J6" s="3">
        <v>159</v>
      </c>
      <c r="K6" s="25">
        <v>136</v>
      </c>
      <c r="L6" s="65" t="s">
        <v>105</v>
      </c>
      <c r="M6" s="44">
        <f t="shared" si="2"/>
        <v>2087</v>
      </c>
      <c r="N6" s="3">
        <v>1100</v>
      </c>
      <c r="O6" s="3">
        <v>987</v>
      </c>
      <c r="P6" s="39">
        <v>713</v>
      </c>
      <c r="Q6" s="2"/>
    </row>
    <row r="7" spans="2:17" ht="15.75" customHeight="1">
      <c r="B7" s="24" t="s">
        <v>13</v>
      </c>
      <c r="C7" s="16">
        <f t="shared" si="0"/>
        <v>394</v>
      </c>
      <c r="D7" s="3">
        <v>199</v>
      </c>
      <c r="E7" s="3">
        <v>195</v>
      </c>
      <c r="F7" s="25">
        <v>120</v>
      </c>
      <c r="G7" s="2" t="s">
        <v>20</v>
      </c>
      <c r="H7" s="4">
        <f t="shared" si="1"/>
        <v>358</v>
      </c>
      <c r="I7" s="3">
        <v>167</v>
      </c>
      <c r="J7" s="3">
        <v>191</v>
      </c>
      <c r="K7" s="25">
        <v>140</v>
      </c>
      <c r="L7" s="65" t="s">
        <v>107</v>
      </c>
      <c r="M7" s="44">
        <f t="shared" si="2"/>
        <v>2891</v>
      </c>
      <c r="N7" s="3">
        <v>1494</v>
      </c>
      <c r="O7" s="3">
        <v>1397</v>
      </c>
      <c r="P7" s="39">
        <v>1224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181</v>
      </c>
      <c r="E8" s="3">
        <v>190</v>
      </c>
      <c r="F8" s="25">
        <v>117</v>
      </c>
      <c r="G8" s="2" t="s">
        <v>23</v>
      </c>
      <c r="H8" s="4">
        <f t="shared" si="1"/>
        <v>127</v>
      </c>
      <c r="I8" s="3">
        <v>64</v>
      </c>
      <c r="J8" s="3">
        <v>63</v>
      </c>
      <c r="K8" s="25">
        <v>47</v>
      </c>
      <c r="L8" s="65" t="s">
        <v>9</v>
      </c>
      <c r="M8" s="44">
        <f t="shared" si="2"/>
        <v>1442</v>
      </c>
      <c r="N8" s="12">
        <v>771</v>
      </c>
      <c r="O8" s="3">
        <v>671</v>
      </c>
      <c r="P8" s="25">
        <v>607</v>
      </c>
      <c r="Q8" s="2"/>
    </row>
    <row r="9" spans="2:17" ht="15.75" customHeight="1">
      <c r="B9" s="24" t="s">
        <v>19</v>
      </c>
      <c r="C9" s="4">
        <f t="shared" si="0"/>
        <v>472</v>
      </c>
      <c r="D9" s="3">
        <v>326</v>
      </c>
      <c r="E9" s="3">
        <v>146</v>
      </c>
      <c r="F9" s="25">
        <v>300</v>
      </c>
      <c r="G9" s="2" t="s">
        <v>26</v>
      </c>
      <c r="H9" s="4">
        <f t="shared" si="1"/>
        <v>161</v>
      </c>
      <c r="I9" s="3">
        <v>90</v>
      </c>
      <c r="J9" s="3">
        <v>71</v>
      </c>
      <c r="K9" s="25">
        <v>50</v>
      </c>
      <c r="L9" s="65" t="s">
        <v>12</v>
      </c>
      <c r="M9" s="44">
        <f t="shared" si="2"/>
        <v>1186</v>
      </c>
      <c r="N9" s="12">
        <v>616</v>
      </c>
      <c r="O9" s="3">
        <v>570</v>
      </c>
      <c r="P9" s="25">
        <v>455</v>
      </c>
      <c r="Q9" s="2"/>
    </row>
    <row r="10" spans="2:17" ht="15.75" customHeight="1">
      <c r="B10" s="24" t="s">
        <v>22</v>
      </c>
      <c r="C10" s="4">
        <f t="shared" si="0"/>
        <v>585</v>
      </c>
      <c r="D10" s="3">
        <v>272</v>
      </c>
      <c r="E10" s="3">
        <v>313</v>
      </c>
      <c r="F10" s="25">
        <v>241</v>
      </c>
      <c r="G10" s="2" t="s">
        <v>28</v>
      </c>
      <c r="H10" s="4">
        <f t="shared" si="1"/>
        <v>65</v>
      </c>
      <c r="I10" s="3">
        <v>34</v>
      </c>
      <c r="J10" s="3">
        <v>31</v>
      </c>
      <c r="K10" s="25">
        <v>21</v>
      </c>
      <c r="L10" s="65" t="s">
        <v>15</v>
      </c>
      <c r="M10" s="44">
        <f t="shared" si="2"/>
        <v>1572</v>
      </c>
      <c r="N10" s="12">
        <v>801</v>
      </c>
      <c r="O10" s="3">
        <v>771</v>
      </c>
      <c r="P10" s="25">
        <v>619</v>
      </c>
      <c r="Q10" s="2"/>
    </row>
    <row r="11" spans="2:17" ht="15.75" customHeight="1">
      <c r="B11" s="24" t="s">
        <v>25</v>
      </c>
      <c r="C11" s="4">
        <f t="shared" si="0"/>
        <v>411</v>
      </c>
      <c r="D11" s="3">
        <v>211</v>
      </c>
      <c r="E11" s="3">
        <v>200</v>
      </c>
      <c r="F11" s="25">
        <v>160</v>
      </c>
      <c r="G11" s="2" t="s">
        <v>30</v>
      </c>
      <c r="H11" s="4">
        <f t="shared" si="1"/>
        <v>123</v>
      </c>
      <c r="I11" s="3">
        <v>64</v>
      </c>
      <c r="J11" s="3">
        <v>59</v>
      </c>
      <c r="K11" s="25">
        <v>38</v>
      </c>
      <c r="L11" s="65" t="s">
        <v>18</v>
      </c>
      <c r="M11" s="44">
        <f t="shared" si="2"/>
        <v>19</v>
      </c>
      <c r="N11" s="12">
        <v>13</v>
      </c>
      <c r="O11" s="3">
        <v>6</v>
      </c>
      <c r="P11" s="25">
        <v>6</v>
      </c>
      <c r="Q11" s="2"/>
    </row>
    <row r="12" spans="2:17" ht="15.75" customHeight="1">
      <c r="B12" s="24" t="s">
        <v>27</v>
      </c>
      <c r="C12" s="4">
        <f t="shared" si="0"/>
        <v>218</v>
      </c>
      <c r="D12" s="3">
        <v>119</v>
      </c>
      <c r="E12" s="3">
        <v>99</v>
      </c>
      <c r="F12" s="25">
        <v>82</v>
      </c>
      <c r="G12" s="2" t="s">
        <v>33</v>
      </c>
      <c r="H12" s="4">
        <f t="shared" si="1"/>
        <v>602</v>
      </c>
      <c r="I12" s="3">
        <v>295</v>
      </c>
      <c r="J12" s="3">
        <v>307</v>
      </c>
      <c r="K12" s="25">
        <v>213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156</v>
      </c>
      <c r="D13" s="3">
        <v>77</v>
      </c>
      <c r="E13" s="3">
        <v>79</v>
      </c>
      <c r="F13" s="25">
        <v>45</v>
      </c>
      <c r="G13" s="2" t="s">
        <v>36</v>
      </c>
      <c r="H13" s="4">
        <f t="shared" si="1"/>
        <v>313</v>
      </c>
      <c r="I13" s="3">
        <v>158</v>
      </c>
      <c r="J13" s="3">
        <v>155</v>
      </c>
      <c r="K13" s="25">
        <v>113</v>
      </c>
      <c r="L13" s="65" t="s">
        <v>24</v>
      </c>
      <c r="M13" s="44">
        <f t="shared" si="2"/>
        <v>310</v>
      </c>
      <c r="N13" s="12">
        <v>141</v>
      </c>
      <c r="O13" s="3">
        <v>169</v>
      </c>
      <c r="P13" s="25">
        <v>106</v>
      </c>
      <c r="Q13" s="2"/>
    </row>
    <row r="14" spans="2:17" ht="15.75" customHeight="1">
      <c r="B14" s="24" t="s">
        <v>32</v>
      </c>
      <c r="C14" s="4">
        <f t="shared" si="0"/>
        <v>162</v>
      </c>
      <c r="D14" s="3">
        <v>81</v>
      </c>
      <c r="E14" s="3">
        <v>81</v>
      </c>
      <c r="F14" s="25">
        <v>51</v>
      </c>
      <c r="G14" s="2" t="s">
        <v>39</v>
      </c>
      <c r="H14" s="4">
        <f t="shared" si="1"/>
        <v>139</v>
      </c>
      <c r="I14" s="3">
        <v>57</v>
      </c>
      <c r="J14" s="3">
        <v>82</v>
      </c>
      <c r="K14" s="25">
        <v>85</v>
      </c>
      <c r="L14" s="66" t="s">
        <v>109</v>
      </c>
      <c r="M14" s="44">
        <f t="shared" si="2"/>
        <v>122</v>
      </c>
      <c r="N14" s="12">
        <v>67</v>
      </c>
      <c r="O14" s="3">
        <v>55</v>
      </c>
      <c r="P14" s="25">
        <v>53</v>
      </c>
      <c r="Q14" s="2"/>
    </row>
    <row r="15" spans="2:17" ht="15.75" customHeight="1">
      <c r="B15" s="24" t="s">
        <v>35</v>
      </c>
      <c r="C15" s="4">
        <f t="shared" si="0"/>
        <v>99</v>
      </c>
      <c r="D15" s="3">
        <v>46</v>
      </c>
      <c r="E15" s="3">
        <v>53</v>
      </c>
      <c r="F15" s="25">
        <v>30</v>
      </c>
      <c r="G15" s="2" t="s">
        <v>42</v>
      </c>
      <c r="H15" s="4">
        <f t="shared" si="1"/>
        <v>1824</v>
      </c>
      <c r="I15" s="3">
        <v>926</v>
      </c>
      <c r="J15" s="3">
        <v>898</v>
      </c>
      <c r="K15" s="25">
        <v>636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628</v>
      </c>
      <c r="D16" s="3">
        <v>303</v>
      </c>
      <c r="E16" s="3">
        <v>325</v>
      </c>
      <c r="F16" s="25">
        <v>193</v>
      </c>
      <c r="G16" s="2" t="s">
        <v>45</v>
      </c>
      <c r="H16" s="4">
        <f t="shared" si="1"/>
        <v>410</v>
      </c>
      <c r="I16" s="3">
        <v>203</v>
      </c>
      <c r="J16" s="3">
        <v>207</v>
      </c>
      <c r="K16" s="25">
        <v>180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58</v>
      </c>
      <c r="D17" s="3">
        <v>33</v>
      </c>
      <c r="E17" s="3">
        <v>25</v>
      </c>
      <c r="F17" s="25">
        <v>17</v>
      </c>
      <c r="G17" s="2" t="s">
        <v>48</v>
      </c>
      <c r="H17" s="4">
        <f t="shared" si="1"/>
        <v>735</v>
      </c>
      <c r="I17" s="3">
        <v>377</v>
      </c>
      <c r="J17" s="3">
        <v>358</v>
      </c>
      <c r="K17" s="25">
        <v>281</v>
      </c>
      <c r="L17" s="65" t="s">
        <v>31</v>
      </c>
      <c r="M17" s="44">
        <f t="shared" si="2"/>
        <v>485</v>
      </c>
      <c r="N17" s="12">
        <v>239</v>
      </c>
      <c r="O17" s="3">
        <v>246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749</v>
      </c>
      <c r="D18" s="3">
        <v>365</v>
      </c>
      <c r="E18" s="3">
        <v>384</v>
      </c>
      <c r="F18" s="25">
        <v>248</v>
      </c>
      <c r="G18" s="2" t="s">
        <v>51</v>
      </c>
      <c r="H18" s="4">
        <f t="shared" si="1"/>
        <v>411</v>
      </c>
      <c r="I18" s="3">
        <v>210</v>
      </c>
      <c r="J18" s="3">
        <v>201</v>
      </c>
      <c r="K18" s="25">
        <v>166</v>
      </c>
      <c r="L18" s="65" t="s">
        <v>34</v>
      </c>
      <c r="M18" s="44">
        <f t="shared" si="2"/>
        <v>598</v>
      </c>
      <c r="N18" s="12">
        <v>367</v>
      </c>
      <c r="O18" s="3">
        <v>231</v>
      </c>
      <c r="P18" s="25">
        <v>317</v>
      </c>
      <c r="Q18" s="2"/>
    </row>
    <row r="19" spans="2:17" ht="15.75" customHeight="1">
      <c r="B19" s="24" t="s">
        <v>47</v>
      </c>
      <c r="C19" s="4">
        <f t="shared" si="0"/>
        <v>463</v>
      </c>
      <c r="D19" s="3">
        <v>233</v>
      </c>
      <c r="E19" s="3">
        <v>230</v>
      </c>
      <c r="F19" s="25">
        <v>153</v>
      </c>
      <c r="G19" s="2" t="s">
        <v>54</v>
      </c>
      <c r="H19" s="4">
        <f t="shared" si="1"/>
        <v>48</v>
      </c>
      <c r="I19" s="3">
        <v>32</v>
      </c>
      <c r="J19" s="3">
        <v>16</v>
      </c>
      <c r="K19" s="25">
        <v>31</v>
      </c>
      <c r="L19" s="65" t="s">
        <v>37</v>
      </c>
      <c r="M19" s="44">
        <f t="shared" si="2"/>
        <v>572</v>
      </c>
      <c r="N19" s="12">
        <v>302</v>
      </c>
      <c r="O19" s="3">
        <v>270</v>
      </c>
      <c r="P19" s="25">
        <v>224</v>
      </c>
      <c r="Q19" s="2"/>
    </row>
    <row r="20" spans="2:17" ht="15.75" customHeight="1">
      <c r="B20" s="24" t="s">
        <v>50</v>
      </c>
      <c r="C20" s="4">
        <f t="shared" si="0"/>
        <v>142</v>
      </c>
      <c r="D20" s="3">
        <v>67</v>
      </c>
      <c r="E20" s="3">
        <v>75</v>
      </c>
      <c r="F20" s="25">
        <v>43</v>
      </c>
      <c r="G20" s="41" t="s">
        <v>114</v>
      </c>
      <c r="H20" s="4">
        <f t="shared" si="1"/>
        <v>171</v>
      </c>
      <c r="I20" s="3">
        <v>88</v>
      </c>
      <c r="J20" s="3">
        <v>83</v>
      </c>
      <c r="K20" s="25">
        <v>52</v>
      </c>
      <c r="L20" s="65" t="s">
        <v>40</v>
      </c>
      <c r="M20" s="44">
        <f t="shared" si="2"/>
        <v>563</v>
      </c>
      <c r="N20" s="12">
        <v>287</v>
      </c>
      <c r="O20" s="3">
        <v>276</v>
      </c>
      <c r="P20" s="25">
        <v>212</v>
      </c>
      <c r="Q20" s="2"/>
    </row>
    <row r="21" spans="2:17" ht="15.75" customHeight="1">
      <c r="B21" s="24" t="s">
        <v>53</v>
      </c>
      <c r="C21" s="4">
        <f t="shared" si="0"/>
        <v>393</v>
      </c>
      <c r="D21" s="3">
        <v>212</v>
      </c>
      <c r="E21" s="3">
        <v>181</v>
      </c>
      <c r="F21" s="25">
        <v>129</v>
      </c>
      <c r="G21" s="41" t="s">
        <v>115</v>
      </c>
      <c r="H21" s="4">
        <f t="shared" si="1"/>
        <v>336</v>
      </c>
      <c r="I21" s="3">
        <v>173</v>
      </c>
      <c r="J21" s="3">
        <v>163</v>
      </c>
      <c r="K21" s="28">
        <v>125</v>
      </c>
      <c r="L21" s="65" t="s">
        <v>43</v>
      </c>
      <c r="M21" s="44">
        <f t="shared" si="2"/>
        <v>682</v>
      </c>
      <c r="N21" s="12">
        <v>362</v>
      </c>
      <c r="O21" s="3">
        <v>320</v>
      </c>
      <c r="P21" s="25">
        <v>295</v>
      </c>
      <c r="Q21" s="2"/>
    </row>
    <row r="22" spans="2:17" ht="15.75" customHeight="1">
      <c r="B22" s="24" t="s">
        <v>56</v>
      </c>
      <c r="C22" s="4">
        <f t="shared" si="0"/>
        <v>1388</v>
      </c>
      <c r="D22" s="3">
        <v>716</v>
      </c>
      <c r="E22" s="3">
        <v>672</v>
      </c>
      <c r="F22" s="25">
        <v>524</v>
      </c>
      <c r="G22" s="41" t="s">
        <v>116</v>
      </c>
      <c r="H22" s="4">
        <f t="shared" si="1"/>
        <v>206</v>
      </c>
      <c r="I22" s="3">
        <v>110</v>
      </c>
      <c r="J22" s="3">
        <v>96</v>
      </c>
      <c r="K22" s="25">
        <v>110</v>
      </c>
      <c r="L22" s="67" t="s">
        <v>46</v>
      </c>
      <c r="M22" s="45">
        <f t="shared" si="2"/>
        <v>354</v>
      </c>
      <c r="N22" s="13">
        <v>193</v>
      </c>
      <c r="O22" s="5">
        <v>161</v>
      </c>
      <c r="P22" s="26">
        <v>156</v>
      </c>
      <c r="Q22" s="2"/>
    </row>
    <row r="23" spans="2:17" ht="15.75" customHeight="1">
      <c r="B23" s="24" t="s">
        <v>59</v>
      </c>
      <c r="C23" s="4">
        <f t="shared" si="0"/>
        <v>3523</v>
      </c>
      <c r="D23" s="3">
        <v>1794</v>
      </c>
      <c r="E23" s="3">
        <v>1729</v>
      </c>
      <c r="F23" s="25">
        <v>1283</v>
      </c>
      <c r="G23" s="41" t="s">
        <v>117</v>
      </c>
      <c r="H23" s="4">
        <f t="shared" si="1"/>
        <v>242</v>
      </c>
      <c r="I23" s="3">
        <v>125</v>
      </c>
      <c r="J23" s="3">
        <v>117</v>
      </c>
      <c r="K23" s="25">
        <v>91</v>
      </c>
      <c r="L23" s="68" t="s">
        <v>49</v>
      </c>
      <c r="M23" s="46">
        <f t="shared" si="2"/>
        <v>954</v>
      </c>
      <c r="N23" s="14">
        <v>469</v>
      </c>
      <c r="O23" s="6">
        <v>485</v>
      </c>
      <c r="P23" s="27">
        <v>346</v>
      </c>
      <c r="Q23" s="2"/>
    </row>
    <row r="24" spans="2:17" ht="15.75" customHeight="1">
      <c r="B24" s="24" t="s">
        <v>62</v>
      </c>
      <c r="C24" s="4">
        <f t="shared" si="0"/>
        <v>503</v>
      </c>
      <c r="D24" s="3">
        <v>245</v>
      </c>
      <c r="E24" s="3">
        <v>258</v>
      </c>
      <c r="F24" s="25">
        <v>181</v>
      </c>
      <c r="G24" s="41" t="s">
        <v>118</v>
      </c>
      <c r="H24" s="4">
        <f t="shared" si="1"/>
        <v>180</v>
      </c>
      <c r="I24" s="3">
        <v>91</v>
      </c>
      <c r="J24" s="3">
        <v>89</v>
      </c>
      <c r="K24" s="25">
        <v>68</v>
      </c>
      <c r="L24" s="65" t="s">
        <v>52</v>
      </c>
      <c r="M24" s="44">
        <f t="shared" si="2"/>
        <v>588</v>
      </c>
      <c r="N24" s="12">
        <v>294</v>
      </c>
      <c r="O24" s="3">
        <v>294</v>
      </c>
      <c r="P24" s="25">
        <v>199</v>
      </c>
      <c r="Q24" s="2"/>
    </row>
    <row r="25" spans="2:17" ht="15.75" customHeight="1">
      <c r="B25" s="24" t="s">
        <v>65</v>
      </c>
      <c r="C25" s="4">
        <f t="shared" si="0"/>
        <v>209</v>
      </c>
      <c r="D25" s="3">
        <v>106</v>
      </c>
      <c r="E25" s="3">
        <v>103</v>
      </c>
      <c r="F25" s="25">
        <v>74</v>
      </c>
      <c r="G25" s="41" t="s">
        <v>119</v>
      </c>
      <c r="H25" s="4">
        <f t="shared" si="1"/>
        <v>280</v>
      </c>
      <c r="I25" s="3">
        <v>146</v>
      </c>
      <c r="J25" s="3">
        <v>134</v>
      </c>
      <c r="K25" s="28">
        <v>105</v>
      </c>
      <c r="L25" s="65" t="s">
        <v>55</v>
      </c>
      <c r="M25" s="44">
        <f t="shared" si="2"/>
        <v>1204</v>
      </c>
      <c r="N25" s="12">
        <v>611</v>
      </c>
      <c r="O25" s="3">
        <v>593</v>
      </c>
      <c r="P25" s="28">
        <v>490</v>
      </c>
      <c r="Q25" s="2"/>
    </row>
    <row r="26" spans="2:17" ht="15.75" customHeight="1">
      <c r="B26" s="24" t="s">
        <v>68</v>
      </c>
      <c r="C26" s="4">
        <f t="shared" si="0"/>
        <v>262</v>
      </c>
      <c r="D26" s="3">
        <v>136</v>
      </c>
      <c r="E26" s="3">
        <v>126</v>
      </c>
      <c r="F26" s="25">
        <v>96</v>
      </c>
      <c r="G26" s="41" t="s">
        <v>120</v>
      </c>
      <c r="H26" s="4">
        <f t="shared" si="1"/>
        <v>331</v>
      </c>
      <c r="I26" s="3">
        <v>171</v>
      </c>
      <c r="J26" s="3">
        <v>160</v>
      </c>
      <c r="K26" s="25">
        <v>103</v>
      </c>
      <c r="L26" s="65" t="s">
        <v>58</v>
      </c>
      <c r="M26" s="44">
        <f t="shared" si="2"/>
        <v>1391</v>
      </c>
      <c r="N26" s="12">
        <v>688</v>
      </c>
      <c r="O26" s="3">
        <v>703</v>
      </c>
      <c r="P26" s="25">
        <v>555</v>
      </c>
      <c r="Q26" s="2"/>
    </row>
    <row r="27" spans="2:17" ht="15.75" customHeight="1">
      <c r="B27" s="24" t="s">
        <v>71</v>
      </c>
      <c r="C27" s="4">
        <f t="shared" si="0"/>
        <v>157</v>
      </c>
      <c r="D27" s="3">
        <v>78</v>
      </c>
      <c r="E27" s="3">
        <v>79</v>
      </c>
      <c r="F27" s="25">
        <v>80</v>
      </c>
      <c r="G27" s="41" t="s">
        <v>121</v>
      </c>
      <c r="H27" s="4">
        <f t="shared" si="1"/>
        <v>249</v>
      </c>
      <c r="I27" s="3">
        <v>134</v>
      </c>
      <c r="J27" s="3">
        <v>115</v>
      </c>
      <c r="K27" s="25">
        <v>86</v>
      </c>
      <c r="L27" s="65" t="s">
        <v>61</v>
      </c>
      <c r="M27" s="44">
        <f t="shared" si="2"/>
        <v>1404</v>
      </c>
      <c r="N27" s="12">
        <v>720</v>
      </c>
      <c r="O27" s="3">
        <v>684</v>
      </c>
      <c r="P27" s="25">
        <v>547</v>
      </c>
      <c r="Q27" s="2"/>
    </row>
    <row r="28" spans="2:17" ht="15.75" customHeight="1">
      <c r="B28" s="24" t="s">
        <v>74</v>
      </c>
      <c r="C28" s="4">
        <f t="shared" si="0"/>
        <v>148</v>
      </c>
      <c r="D28" s="3">
        <v>72</v>
      </c>
      <c r="E28" s="3">
        <v>76</v>
      </c>
      <c r="F28" s="25">
        <v>67</v>
      </c>
      <c r="G28" s="41" t="s">
        <v>122</v>
      </c>
      <c r="H28" s="4">
        <f t="shared" si="1"/>
        <v>75</v>
      </c>
      <c r="I28" s="3">
        <v>38</v>
      </c>
      <c r="J28" s="3">
        <v>37</v>
      </c>
      <c r="K28" s="25">
        <v>21</v>
      </c>
      <c r="L28" s="65" t="s">
        <v>64</v>
      </c>
      <c r="M28" s="44">
        <f t="shared" si="2"/>
        <v>1536</v>
      </c>
      <c r="N28" s="12">
        <v>753</v>
      </c>
      <c r="O28" s="3">
        <v>783</v>
      </c>
      <c r="P28" s="25">
        <v>623</v>
      </c>
      <c r="Q28" s="2"/>
    </row>
    <row r="29" spans="2:17" ht="15.75" customHeight="1">
      <c r="B29" s="24" t="s">
        <v>77</v>
      </c>
      <c r="C29" s="4">
        <f t="shared" si="0"/>
        <v>279</v>
      </c>
      <c r="D29" s="3">
        <v>161</v>
      </c>
      <c r="E29" s="3">
        <v>118</v>
      </c>
      <c r="F29" s="25">
        <v>138</v>
      </c>
      <c r="G29" s="2" t="s">
        <v>57</v>
      </c>
      <c r="H29" s="4">
        <f t="shared" si="1"/>
        <v>474</v>
      </c>
      <c r="I29" s="3">
        <v>255</v>
      </c>
      <c r="J29" s="3">
        <v>219</v>
      </c>
      <c r="K29" s="28">
        <v>155</v>
      </c>
      <c r="L29" s="65" t="s">
        <v>67</v>
      </c>
      <c r="M29" s="44">
        <f t="shared" si="2"/>
        <v>2843</v>
      </c>
      <c r="N29" s="12">
        <v>1423</v>
      </c>
      <c r="O29" s="3">
        <v>1420</v>
      </c>
      <c r="P29" s="25">
        <v>1074</v>
      </c>
      <c r="Q29" s="2"/>
    </row>
    <row r="30" spans="2:17" ht="15.75" customHeight="1">
      <c r="B30" s="24" t="s">
        <v>80</v>
      </c>
      <c r="C30" s="4">
        <f t="shared" si="0"/>
        <v>157</v>
      </c>
      <c r="D30" s="3">
        <v>83</v>
      </c>
      <c r="E30" s="3">
        <v>74</v>
      </c>
      <c r="F30" s="25">
        <v>72</v>
      </c>
      <c r="G30" s="2" t="s">
        <v>60</v>
      </c>
      <c r="H30" s="4">
        <f t="shared" si="1"/>
        <v>1001</v>
      </c>
      <c r="I30" s="3">
        <v>515</v>
      </c>
      <c r="J30" s="3">
        <v>486</v>
      </c>
      <c r="K30" s="25">
        <v>420</v>
      </c>
      <c r="L30" s="65" t="s">
        <v>70</v>
      </c>
      <c r="M30" s="44">
        <f t="shared" si="2"/>
        <v>1140</v>
      </c>
      <c r="N30" s="12">
        <v>581</v>
      </c>
      <c r="O30" s="3">
        <v>559</v>
      </c>
      <c r="P30" s="25">
        <v>405</v>
      </c>
      <c r="Q30" s="2"/>
    </row>
    <row r="31" spans="2:17" ht="15.75" customHeight="1">
      <c r="B31" s="24" t="s">
        <v>83</v>
      </c>
      <c r="C31" s="4">
        <f t="shared" si="0"/>
        <v>269</v>
      </c>
      <c r="D31" s="3">
        <v>129</v>
      </c>
      <c r="E31" s="3">
        <v>140</v>
      </c>
      <c r="F31" s="25">
        <v>120</v>
      </c>
      <c r="G31" s="2" t="s">
        <v>63</v>
      </c>
      <c r="H31" s="4">
        <f t="shared" si="1"/>
        <v>943</v>
      </c>
      <c r="I31" s="3">
        <v>486</v>
      </c>
      <c r="J31" s="3">
        <v>457</v>
      </c>
      <c r="K31" s="25">
        <v>391</v>
      </c>
      <c r="L31" s="65" t="s">
        <v>73</v>
      </c>
      <c r="M31" s="44">
        <f t="shared" si="2"/>
        <v>753</v>
      </c>
      <c r="N31" s="12">
        <v>375</v>
      </c>
      <c r="O31" s="3">
        <v>378</v>
      </c>
      <c r="P31" s="25">
        <v>327</v>
      </c>
      <c r="Q31" s="2"/>
    </row>
    <row r="32" spans="2:17" ht="15.75" customHeight="1">
      <c r="B32" s="24" t="s">
        <v>86</v>
      </c>
      <c r="C32" s="4">
        <f t="shared" si="0"/>
        <v>115</v>
      </c>
      <c r="D32" s="3">
        <v>65</v>
      </c>
      <c r="E32" s="3">
        <v>50</v>
      </c>
      <c r="F32" s="25">
        <v>53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264</v>
      </c>
      <c r="N32" s="12">
        <v>129</v>
      </c>
      <c r="O32" s="3">
        <v>135</v>
      </c>
      <c r="P32" s="25">
        <v>74</v>
      </c>
      <c r="Q32" s="2"/>
    </row>
    <row r="33" spans="2:17" ht="15.75" customHeight="1">
      <c r="B33" s="24" t="s">
        <v>89</v>
      </c>
      <c r="C33" s="4">
        <f t="shared" si="0"/>
        <v>171</v>
      </c>
      <c r="D33" s="3">
        <v>123</v>
      </c>
      <c r="E33" s="3">
        <v>48</v>
      </c>
      <c r="F33" s="25">
        <v>121</v>
      </c>
      <c r="G33" s="2" t="s">
        <v>69</v>
      </c>
      <c r="H33" s="4">
        <f t="shared" si="1"/>
        <v>351</v>
      </c>
      <c r="I33" s="3">
        <v>175</v>
      </c>
      <c r="J33" s="3">
        <v>176</v>
      </c>
      <c r="K33" s="25">
        <v>103</v>
      </c>
      <c r="L33" s="65" t="s">
        <v>79</v>
      </c>
      <c r="M33" s="44">
        <f t="shared" si="2"/>
        <v>2019</v>
      </c>
      <c r="N33" s="12">
        <v>1050</v>
      </c>
      <c r="O33" s="3">
        <v>969</v>
      </c>
      <c r="P33" s="25">
        <v>821</v>
      </c>
      <c r="Q33" s="2"/>
    </row>
    <row r="34" spans="2:17" ht="15.75" customHeight="1">
      <c r="B34" s="24" t="s">
        <v>92</v>
      </c>
      <c r="C34" s="4">
        <f t="shared" si="0"/>
        <v>49</v>
      </c>
      <c r="D34" s="3">
        <v>29</v>
      </c>
      <c r="E34" s="3">
        <v>20</v>
      </c>
      <c r="F34" s="25">
        <v>26</v>
      </c>
      <c r="G34" s="2" t="s">
        <v>72</v>
      </c>
      <c r="H34" s="4">
        <f t="shared" si="1"/>
        <v>71</v>
      </c>
      <c r="I34" s="3">
        <v>32</v>
      </c>
      <c r="J34" s="3">
        <v>39</v>
      </c>
      <c r="K34" s="25">
        <v>20</v>
      </c>
      <c r="L34" s="65" t="s">
        <v>82</v>
      </c>
      <c r="M34" s="44">
        <f t="shared" si="2"/>
        <v>434</v>
      </c>
      <c r="N34" s="12">
        <v>221</v>
      </c>
      <c r="O34" s="3">
        <v>213</v>
      </c>
      <c r="P34" s="25">
        <v>196</v>
      </c>
      <c r="Q34" s="2"/>
    </row>
    <row r="35" spans="2:17" ht="15.75" customHeight="1">
      <c r="B35" s="24" t="s">
        <v>112</v>
      </c>
      <c r="C35" s="4">
        <f t="shared" si="0"/>
        <v>221</v>
      </c>
      <c r="D35" s="3">
        <v>127</v>
      </c>
      <c r="E35" s="3">
        <v>94</v>
      </c>
      <c r="F35" s="25">
        <v>99</v>
      </c>
      <c r="G35" s="2" t="s">
        <v>75</v>
      </c>
      <c r="H35" s="4">
        <f t="shared" si="1"/>
        <v>631</v>
      </c>
      <c r="I35" s="3">
        <v>358</v>
      </c>
      <c r="J35" s="3">
        <v>273</v>
      </c>
      <c r="K35" s="25">
        <v>271</v>
      </c>
      <c r="L35" s="65" t="s">
        <v>85</v>
      </c>
      <c r="M35" s="44">
        <f t="shared" si="2"/>
        <v>2072</v>
      </c>
      <c r="N35" s="12">
        <v>1035</v>
      </c>
      <c r="O35" s="3">
        <v>1037</v>
      </c>
      <c r="P35" s="25">
        <v>830</v>
      </c>
      <c r="Q35" s="2"/>
    </row>
    <row r="36" spans="2:17" ht="15.75" customHeight="1">
      <c r="B36" s="24" t="s">
        <v>113</v>
      </c>
      <c r="C36" s="4">
        <f t="shared" si="0"/>
        <v>140</v>
      </c>
      <c r="D36" s="3">
        <v>68</v>
      </c>
      <c r="E36" s="3">
        <v>72</v>
      </c>
      <c r="F36" s="25">
        <v>53</v>
      </c>
      <c r="G36" s="2" t="s">
        <v>78</v>
      </c>
      <c r="H36" s="4">
        <f t="shared" si="1"/>
        <v>299</v>
      </c>
      <c r="I36" s="3">
        <v>163</v>
      </c>
      <c r="J36" s="3">
        <v>136</v>
      </c>
      <c r="K36" s="25">
        <v>130</v>
      </c>
      <c r="L36" s="65" t="s">
        <v>88</v>
      </c>
      <c r="M36" s="44">
        <f t="shared" si="2"/>
        <v>1573</v>
      </c>
      <c r="N36" s="12">
        <v>771</v>
      </c>
      <c r="O36" s="3">
        <v>802</v>
      </c>
      <c r="P36" s="25">
        <v>619</v>
      </c>
      <c r="Q36" s="2"/>
    </row>
    <row r="37" spans="2:17" ht="15.75" customHeight="1">
      <c r="B37" s="24" t="s">
        <v>95</v>
      </c>
      <c r="C37" s="4">
        <f t="shared" si="0"/>
        <v>57</v>
      </c>
      <c r="D37" s="3">
        <v>27</v>
      </c>
      <c r="E37" s="3">
        <v>30</v>
      </c>
      <c r="F37" s="25">
        <v>22</v>
      </c>
      <c r="G37" s="2" t="s">
        <v>81</v>
      </c>
      <c r="H37" s="4">
        <f t="shared" si="1"/>
        <v>349</v>
      </c>
      <c r="I37" s="3">
        <v>182</v>
      </c>
      <c r="J37" s="3">
        <v>167</v>
      </c>
      <c r="K37" s="25">
        <v>145</v>
      </c>
      <c r="L37" s="65" t="s">
        <v>91</v>
      </c>
      <c r="M37" s="44">
        <f t="shared" si="2"/>
        <v>1212</v>
      </c>
      <c r="N37" s="12">
        <v>581</v>
      </c>
      <c r="O37" s="3">
        <v>631</v>
      </c>
      <c r="P37" s="25">
        <v>522</v>
      </c>
      <c r="Q37" s="2"/>
    </row>
    <row r="38" spans="2:17" ht="15.75" customHeight="1">
      <c r="B38" s="24" t="s">
        <v>98</v>
      </c>
      <c r="C38" s="4">
        <f t="shared" si="0"/>
        <v>46</v>
      </c>
      <c r="D38" s="3">
        <v>22</v>
      </c>
      <c r="E38" s="3">
        <v>24</v>
      </c>
      <c r="F38" s="25">
        <v>22</v>
      </c>
      <c r="G38" s="2" t="s">
        <v>84</v>
      </c>
      <c r="H38" s="4">
        <f t="shared" si="1"/>
        <v>832</v>
      </c>
      <c r="I38" s="3">
        <v>423</v>
      </c>
      <c r="J38" s="3">
        <v>409</v>
      </c>
      <c r="K38" s="25">
        <v>302</v>
      </c>
      <c r="L38" s="65" t="s">
        <v>94</v>
      </c>
      <c r="M38" s="44">
        <f t="shared" si="2"/>
        <v>702</v>
      </c>
      <c r="N38" s="62">
        <v>339</v>
      </c>
      <c r="O38" s="3">
        <v>363</v>
      </c>
      <c r="P38" s="25">
        <v>322</v>
      </c>
      <c r="Q38" s="2"/>
    </row>
    <row r="39" spans="2:17" ht="15.75" customHeight="1">
      <c r="B39" s="24" t="s">
        <v>101</v>
      </c>
      <c r="C39" s="4">
        <f>SUM(D39:E39)</f>
        <v>270</v>
      </c>
      <c r="D39" s="3">
        <v>121</v>
      </c>
      <c r="E39" s="3">
        <v>149</v>
      </c>
      <c r="F39" s="25">
        <v>103</v>
      </c>
      <c r="G39" s="2" t="s">
        <v>87</v>
      </c>
      <c r="H39" s="4">
        <f t="shared" si="1"/>
        <v>122</v>
      </c>
      <c r="I39" s="3">
        <v>66</v>
      </c>
      <c r="J39" s="3">
        <v>56</v>
      </c>
      <c r="K39" s="25">
        <v>43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229</v>
      </c>
      <c r="D40" s="3">
        <v>132</v>
      </c>
      <c r="E40" s="3">
        <v>97</v>
      </c>
      <c r="F40" s="25">
        <v>103</v>
      </c>
      <c r="G40" s="2" t="s">
        <v>90</v>
      </c>
      <c r="H40" s="4">
        <f t="shared" si="1"/>
        <v>3</v>
      </c>
      <c r="I40" s="3">
        <v>1</v>
      </c>
      <c r="J40" s="3">
        <v>2</v>
      </c>
      <c r="K40" s="25">
        <v>1</v>
      </c>
      <c r="L40" s="69" t="s">
        <v>97</v>
      </c>
      <c r="M40" s="47">
        <f>SUM(N40:O40)</f>
        <v>776</v>
      </c>
      <c r="N40" s="42">
        <v>275</v>
      </c>
      <c r="O40" s="17">
        <v>501</v>
      </c>
      <c r="P40" s="29">
        <v>345</v>
      </c>
      <c r="Q40" s="2"/>
    </row>
    <row r="41" spans="2:17" ht="15.75" customHeight="1">
      <c r="B41" s="24" t="s">
        <v>106</v>
      </c>
      <c r="C41" s="4">
        <f>SUM(D41:E41)</f>
        <v>2335</v>
      </c>
      <c r="D41" s="3">
        <v>1172</v>
      </c>
      <c r="E41" s="3">
        <v>1163</v>
      </c>
      <c r="F41" s="25">
        <v>998</v>
      </c>
      <c r="G41" s="2" t="s">
        <v>93</v>
      </c>
      <c r="H41" s="4">
        <f t="shared" si="1"/>
        <v>1409</v>
      </c>
      <c r="I41" s="3">
        <v>798</v>
      </c>
      <c r="J41" s="3">
        <v>611</v>
      </c>
      <c r="K41" s="25">
        <v>650</v>
      </c>
      <c r="L41" s="70" t="s">
        <v>100</v>
      </c>
      <c r="M41" s="48">
        <f>SUM(N41:O41)</f>
        <v>46335</v>
      </c>
      <c r="N41" s="7">
        <f>SUM(D5:D43,I5:I43,N5:N22)</f>
        <v>24034</v>
      </c>
      <c r="O41" s="7">
        <f>SUM(E5:E43,J5:J43,O5:O22)</f>
        <v>22301</v>
      </c>
      <c r="P41" s="30">
        <f>SUM(F5:F43,K5:K43,P5:P22)</f>
        <v>18231</v>
      </c>
      <c r="Q41" s="2"/>
    </row>
    <row r="42" spans="2:17" ht="15.75" customHeight="1">
      <c r="B42" s="54" t="s">
        <v>8</v>
      </c>
      <c r="C42" s="4">
        <f>SUM(D42:E42)</f>
        <v>903</v>
      </c>
      <c r="D42" s="62">
        <v>481</v>
      </c>
      <c r="E42" s="63">
        <v>422</v>
      </c>
      <c r="F42" s="25">
        <v>413</v>
      </c>
      <c r="G42" s="54" t="s">
        <v>96</v>
      </c>
      <c r="H42" s="4">
        <f t="shared" si="1"/>
        <v>264</v>
      </c>
      <c r="I42" s="62">
        <v>145</v>
      </c>
      <c r="J42" s="63">
        <v>119</v>
      </c>
      <c r="K42" s="25">
        <v>113</v>
      </c>
      <c r="L42" s="71" t="s">
        <v>103</v>
      </c>
      <c r="M42" s="49">
        <f>SUM(N42:O42)</f>
        <v>20089</v>
      </c>
      <c r="N42" s="8">
        <f>SUM(N23:N38)</f>
        <v>10040</v>
      </c>
      <c r="O42" s="8">
        <f>SUM(O23:O38)</f>
        <v>10049</v>
      </c>
      <c r="P42" s="31">
        <f>SUM(P23:P38)</f>
        <v>7950</v>
      </c>
      <c r="Q42" s="2"/>
    </row>
    <row r="43" spans="2:17" ht="15.75" customHeight="1" thickBot="1">
      <c r="B43" s="40" t="s">
        <v>11</v>
      </c>
      <c r="C43" s="33">
        <f>SUM(D43:E43)</f>
        <v>93</v>
      </c>
      <c r="D43" s="34">
        <v>53</v>
      </c>
      <c r="E43" s="34">
        <v>40</v>
      </c>
      <c r="F43" s="73">
        <v>30</v>
      </c>
      <c r="G43" s="74" t="s">
        <v>99</v>
      </c>
      <c r="H43" s="75">
        <f t="shared" si="1"/>
        <v>427</v>
      </c>
      <c r="I43" s="34">
        <v>221</v>
      </c>
      <c r="J43" s="34">
        <v>206</v>
      </c>
      <c r="K43" s="38">
        <v>203</v>
      </c>
      <c r="L43" s="72" t="s">
        <v>108</v>
      </c>
      <c r="M43" s="50">
        <f>SUM(M40:M42)</f>
        <v>67200</v>
      </c>
      <c r="N43" s="35">
        <f>SUM(N40:N42)</f>
        <v>34349</v>
      </c>
      <c r="O43" s="35">
        <f>SUM(O40:O42)</f>
        <v>32851</v>
      </c>
      <c r="P43" s="36">
        <f>SUM(P40:P42)</f>
        <v>26526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O50" sqref="O50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132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965</v>
      </c>
      <c r="D5" s="3">
        <v>481</v>
      </c>
      <c r="E5" s="3">
        <v>484</v>
      </c>
      <c r="F5" s="37">
        <v>331</v>
      </c>
      <c r="G5" s="2" t="s">
        <v>14</v>
      </c>
      <c r="H5" s="4">
        <f aca="true" t="shared" si="1" ref="H5:H43">SUM(I5:J5)</f>
        <v>278</v>
      </c>
      <c r="I5" s="3">
        <v>133</v>
      </c>
      <c r="J5" s="3">
        <v>145</v>
      </c>
      <c r="K5" s="25">
        <v>106</v>
      </c>
      <c r="L5" s="65" t="s">
        <v>102</v>
      </c>
      <c r="M5" s="44">
        <f aca="true" t="shared" si="2" ref="M5:M38">SUM(N5:O5)</f>
        <v>285</v>
      </c>
      <c r="N5" s="3">
        <v>156</v>
      </c>
      <c r="O5" s="3">
        <v>129</v>
      </c>
      <c r="P5" s="39">
        <v>112</v>
      </c>
      <c r="Q5" s="10"/>
    </row>
    <row r="6" spans="2:17" ht="15.75" customHeight="1">
      <c r="B6" s="24" t="s">
        <v>10</v>
      </c>
      <c r="C6" s="4">
        <f t="shared" si="0"/>
        <v>179</v>
      </c>
      <c r="D6" s="3">
        <v>84</v>
      </c>
      <c r="E6" s="3">
        <v>95</v>
      </c>
      <c r="F6" s="25">
        <v>51</v>
      </c>
      <c r="G6" s="2" t="s">
        <v>17</v>
      </c>
      <c r="H6" s="4">
        <f t="shared" si="1"/>
        <v>318</v>
      </c>
      <c r="I6" s="3">
        <v>160</v>
      </c>
      <c r="J6" s="3">
        <v>158</v>
      </c>
      <c r="K6" s="25">
        <v>140</v>
      </c>
      <c r="L6" s="65" t="s">
        <v>105</v>
      </c>
      <c r="M6" s="44">
        <f t="shared" si="2"/>
        <v>2126</v>
      </c>
      <c r="N6" s="3">
        <v>1115</v>
      </c>
      <c r="O6" s="3">
        <v>1011</v>
      </c>
      <c r="P6" s="39">
        <v>737</v>
      </c>
      <c r="Q6" s="2"/>
    </row>
    <row r="7" spans="2:17" ht="15.75" customHeight="1">
      <c r="B7" s="24" t="s">
        <v>13</v>
      </c>
      <c r="C7" s="16">
        <f t="shared" si="0"/>
        <v>400</v>
      </c>
      <c r="D7" s="3">
        <v>203</v>
      </c>
      <c r="E7" s="3">
        <v>197</v>
      </c>
      <c r="F7" s="25">
        <v>124</v>
      </c>
      <c r="G7" s="2" t="s">
        <v>20</v>
      </c>
      <c r="H7" s="4">
        <f t="shared" si="1"/>
        <v>372</v>
      </c>
      <c r="I7" s="3">
        <v>176</v>
      </c>
      <c r="J7" s="3">
        <v>196</v>
      </c>
      <c r="K7" s="25">
        <v>142</v>
      </c>
      <c r="L7" s="65" t="s">
        <v>107</v>
      </c>
      <c r="M7" s="44">
        <f t="shared" si="2"/>
        <v>2907</v>
      </c>
      <c r="N7" s="3">
        <v>1517</v>
      </c>
      <c r="O7" s="3">
        <v>1390</v>
      </c>
      <c r="P7" s="39">
        <v>1248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183</v>
      </c>
      <c r="E8" s="3">
        <v>188</v>
      </c>
      <c r="F8" s="25">
        <v>116</v>
      </c>
      <c r="G8" s="2" t="s">
        <v>23</v>
      </c>
      <c r="H8" s="4">
        <f t="shared" si="1"/>
        <v>131</v>
      </c>
      <c r="I8" s="3">
        <v>65</v>
      </c>
      <c r="J8" s="3">
        <v>66</v>
      </c>
      <c r="K8" s="25">
        <v>49</v>
      </c>
      <c r="L8" s="65" t="s">
        <v>9</v>
      </c>
      <c r="M8" s="44">
        <f t="shared" si="2"/>
        <v>1470</v>
      </c>
      <c r="N8" s="12">
        <v>789</v>
      </c>
      <c r="O8" s="3">
        <v>681</v>
      </c>
      <c r="P8" s="25">
        <v>631</v>
      </c>
      <c r="Q8" s="2"/>
    </row>
    <row r="9" spans="2:17" ht="15.75" customHeight="1">
      <c r="B9" s="24" t="s">
        <v>19</v>
      </c>
      <c r="C9" s="4">
        <f t="shared" si="0"/>
        <v>457</v>
      </c>
      <c r="D9" s="3">
        <v>314</v>
      </c>
      <c r="E9" s="3">
        <v>143</v>
      </c>
      <c r="F9" s="25">
        <v>290</v>
      </c>
      <c r="G9" s="2" t="s">
        <v>26</v>
      </c>
      <c r="H9" s="4">
        <f t="shared" si="1"/>
        <v>158</v>
      </c>
      <c r="I9" s="3">
        <v>88</v>
      </c>
      <c r="J9" s="3">
        <v>70</v>
      </c>
      <c r="K9" s="25">
        <v>52</v>
      </c>
      <c r="L9" s="65" t="s">
        <v>12</v>
      </c>
      <c r="M9" s="44">
        <f t="shared" si="2"/>
        <v>1187</v>
      </c>
      <c r="N9" s="12">
        <v>614</v>
      </c>
      <c r="O9" s="3">
        <v>573</v>
      </c>
      <c r="P9" s="25">
        <v>464</v>
      </c>
      <c r="Q9" s="2"/>
    </row>
    <row r="10" spans="2:17" ht="15.75" customHeight="1">
      <c r="B10" s="24" t="s">
        <v>22</v>
      </c>
      <c r="C10" s="4">
        <f t="shared" si="0"/>
        <v>587</v>
      </c>
      <c r="D10" s="3">
        <v>272</v>
      </c>
      <c r="E10" s="3">
        <v>315</v>
      </c>
      <c r="F10" s="25">
        <v>239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22</v>
      </c>
      <c r="L10" s="65" t="s">
        <v>15</v>
      </c>
      <c r="M10" s="44">
        <f t="shared" si="2"/>
        <v>1613</v>
      </c>
      <c r="N10" s="12">
        <v>824</v>
      </c>
      <c r="O10" s="3">
        <v>789</v>
      </c>
      <c r="P10" s="25">
        <v>635</v>
      </c>
      <c r="Q10" s="2"/>
    </row>
    <row r="11" spans="2:17" ht="15.75" customHeight="1">
      <c r="B11" s="24" t="s">
        <v>25</v>
      </c>
      <c r="C11" s="4">
        <f t="shared" si="0"/>
        <v>403</v>
      </c>
      <c r="D11" s="3">
        <v>205</v>
      </c>
      <c r="E11" s="3">
        <v>198</v>
      </c>
      <c r="F11" s="25">
        <v>160</v>
      </c>
      <c r="G11" s="2" t="s">
        <v>30</v>
      </c>
      <c r="H11" s="4">
        <f t="shared" si="1"/>
        <v>135</v>
      </c>
      <c r="I11" s="3">
        <v>67</v>
      </c>
      <c r="J11" s="3">
        <v>68</v>
      </c>
      <c r="K11" s="25">
        <v>45</v>
      </c>
      <c r="L11" s="65" t="s">
        <v>18</v>
      </c>
      <c r="M11" s="44">
        <f t="shared" si="2"/>
        <v>19</v>
      </c>
      <c r="N11" s="12">
        <v>13</v>
      </c>
      <c r="O11" s="3">
        <v>6</v>
      </c>
      <c r="P11" s="25">
        <v>6</v>
      </c>
      <c r="Q11" s="2"/>
    </row>
    <row r="12" spans="2:17" ht="15.75" customHeight="1">
      <c r="B12" s="24" t="s">
        <v>27</v>
      </c>
      <c r="C12" s="4">
        <f t="shared" si="0"/>
        <v>219</v>
      </c>
      <c r="D12" s="3">
        <v>118</v>
      </c>
      <c r="E12" s="3">
        <v>101</v>
      </c>
      <c r="F12" s="25">
        <v>83</v>
      </c>
      <c r="G12" s="2" t="s">
        <v>33</v>
      </c>
      <c r="H12" s="4">
        <f t="shared" si="1"/>
        <v>595</v>
      </c>
      <c r="I12" s="3">
        <v>292</v>
      </c>
      <c r="J12" s="3">
        <v>303</v>
      </c>
      <c r="K12" s="25">
        <v>209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161</v>
      </c>
      <c r="D13" s="3">
        <v>76</v>
      </c>
      <c r="E13" s="3">
        <v>85</v>
      </c>
      <c r="F13" s="25">
        <v>47</v>
      </c>
      <c r="G13" s="2" t="s">
        <v>36</v>
      </c>
      <c r="H13" s="4">
        <f t="shared" si="1"/>
        <v>308</v>
      </c>
      <c r="I13" s="3">
        <v>156</v>
      </c>
      <c r="J13" s="3">
        <v>152</v>
      </c>
      <c r="K13" s="25">
        <v>116</v>
      </c>
      <c r="L13" s="65" t="s">
        <v>24</v>
      </c>
      <c r="M13" s="44">
        <f t="shared" si="2"/>
        <v>333</v>
      </c>
      <c r="N13" s="12">
        <v>154</v>
      </c>
      <c r="O13" s="3">
        <v>179</v>
      </c>
      <c r="P13" s="25">
        <v>111</v>
      </c>
      <c r="Q13" s="2"/>
    </row>
    <row r="14" spans="2:17" ht="15.75" customHeight="1">
      <c r="B14" s="24" t="s">
        <v>32</v>
      </c>
      <c r="C14" s="4">
        <f t="shared" si="0"/>
        <v>163</v>
      </c>
      <c r="D14" s="3">
        <v>81</v>
      </c>
      <c r="E14" s="3">
        <v>82</v>
      </c>
      <c r="F14" s="25">
        <v>54</v>
      </c>
      <c r="G14" s="2" t="s">
        <v>39</v>
      </c>
      <c r="H14" s="4">
        <f t="shared" si="1"/>
        <v>150</v>
      </c>
      <c r="I14" s="3">
        <v>63</v>
      </c>
      <c r="J14" s="3">
        <v>87</v>
      </c>
      <c r="K14" s="25">
        <v>88</v>
      </c>
      <c r="L14" s="66" t="s">
        <v>109</v>
      </c>
      <c r="M14" s="44">
        <f t="shared" si="2"/>
        <v>125</v>
      </c>
      <c r="N14" s="12">
        <v>67</v>
      </c>
      <c r="O14" s="3">
        <v>58</v>
      </c>
      <c r="P14" s="25">
        <v>53</v>
      </c>
      <c r="Q14" s="2"/>
    </row>
    <row r="15" spans="2:17" ht="15.75" customHeight="1">
      <c r="B15" s="24" t="s">
        <v>35</v>
      </c>
      <c r="C15" s="4">
        <f t="shared" si="0"/>
        <v>97</v>
      </c>
      <c r="D15" s="3">
        <v>45</v>
      </c>
      <c r="E15" s="3">
        <v>52</v>
      </c>
      <c r="F15" s="25">
        <v>30</v>
      </c>
      <c r="G15" s="2" t="s">
        <v>42</v>
      </c>
      <c r="H15" s="4">
        <f t="shared" si="1"/>
        <v>1827</v>
      </c>
      <c r="I15" s="3">
        <v>935</v>
      </c>
      <c r="J15" s="3">
        <v>892</v>
      </c>
      <c r="K15" s="25">
        <v>643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609</v>
      </c>
      <c r="D16" s="3">
        <v>297</v>
      </c>
      <c r="E16" s="3">
        <v>312</v>
      </c>
      <c r="F16" s="25">
        <v>191</v>
      </c>
      <c r="G16" s="2" t="s">
        <v>45</v>
      </c>
      <c r="H16" s="4">
        <f t="shared" si="1"/>
        <v>403</v>
      </c>
      <c r="I16" s="3">
        <v>201</v>
      </c>
      <c r="J16" s="3">
        <v>202</v>
      </c>
      <c r="K16" s="25">
        <v>180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56</v>
      </c>
      <c r="D17" s="3">
        <v>31</v>
      </c>
      <c r="E17" s="3">
        <v>25</v>
      </c>
      <c r="F17" s="25">
        <v>17</v>
      </c>
      <c r="G17" s="2" t="s">
        <v>48</v>
      </c>
      <c r="H17" s="4">
        <f t="shared" si="1"/>
        <v>759</v>
      </c>
      <c r="I17" s="3">
        <v>388</v>
      </c>
      <c r="J17" s="3">
        <v>371</v>
      </c>
      <c r="K17" s="25">
        <v>298</v>
      </c>
      <c r="L17" s="65" t="s">
        <v>31</v>
      </c>
      <c r="M17" s="44">
        <f t="shared" si="2"/>
        <v>484</v>
      </c>
      <c r="N17" s="12">
        <v>235</v>
      </c>
      <c r="O17" s="3">
        <v>249</v>
      </c>
      <c r="P17" s="25">
        <v>181</v>
      </c>
      <c r="Q17" s="2"/>
    </row>
    <row r="18" spans="2:17" ht="15.75" customHeight="1">
      <c r="B18" s="24" t="s">
        <v>44</v>
      </c>
      <c r="C18" s="4">
        <f t="shared" si="0"/>
        <v>751</v>
      </c>
      <c r="D18" s="3">
        <v>364</v>
      </c>
      <c r="E18" s="3">
        <v>387</v>
      </c>
      <c r="F18" s="25">
        <v>249</v>
      </c>
      <c r="G18" s="2" t="s">
        <v>51</v>
      </c>
      <c r="H18" s="4">
        <f t="shared" si="1"/>
        <v>433</v>
      </c>
      <c r="I18" s="3">
        <v>223</v>
      </c>
      <c r="J18" s="3">
        <v>210</v>
      </c>
      <c r="K18" s="25">
        <v>170</v>
      </c>
      <c r="L18" s="65" t="s">
        <v>34</v>
      </c>
      <c r="M18" s="44">
        <f t="shared" si="2"/>
        <v>639</v>
      </c>
      <c r="N18" s="12">
        <v>405</v>
      </c>
      <c r="O18" s="3">
        <v>234</v>
      </c>
      <c r="P18" s="25">
        <v>347</v>
      </c>
      <c r="Q18" s="2"/>
    </row>
    <row r="19" spans="2:17" ht="15.75" customHeight="1">
      <c r="B19" s="24" t="s">
        <v>47</v>
      </c>
      <c r="C19" s="4">
        <f t="shared" si="0"/>
        <v>458</v>
      </c>
      <c r="D19" s="3">
        <v>228</v>
      </c>
      <c r="E19" s="3">
        <v>230</v>
      </c>
      <c r="F19" s="25">
        <v>156</v>
      </c>
      <c r="G19" s="2" t="s">
        <v>54</v>
      </c>
      <c r="H19" s="4">
        <f t="shared" si="1"/>
        <v>50</v>
      </c>
      <c r="I19" s="3">
        <v>32</v>
      </c>
      <c r="J19" s="3">
        <v>18</v>
      </c>
      <c r="K19" s="25">
        <v>31</v>
      </c>
      <c r="L19" s="65" t="s">
        <v>37</v>
      </c>
      <c r="M19" s="44">
        <f t="shared" si="2"/>
        <v>562</v>
      </c>
      <c r="N19" s="12">
        <v>295</v>
      </c>
      <c r="O19" s="3">
        <v>267</v>
      </c>
      <c r="P19" s="25">
        <v>223</v>
      </c>
      <c r="Q19" s="2"/>
    </row>
    <row r="20" spans="2:17" ht="15.75" customHeight="1">
      <c r="B20" s="24" t="s">
        <v>50</v>
      </c>
      <c r="C20" s="4">
        <f t="shared" si="0"/>
        <v>140</v>
      </c>
      <c r="D20" s="3">
        <v>66</v>
      </c>
      <c r="E20" s="3">
        <v>74</v>
      </c>
      <c r="F20" s="25">
        <v>44</v>
      </c>
      <c r="G20" s="41" t="s">
        <v>114</v>
      </c>
      <c r="H20" s="4">
        <f t="shared" si="1"/>
        <v>170</v>
      </c>
      <c r="I20" s="3">
        <v>86</v>
      </c>
      <c r="J20" s="3">
        <v>84</v>
      </c>
      <c r="K20" s="25">
        <v>55</v>
      </c>
      <c r="L20" s="65" t="s">
        <v>40</v>
      </c>
      <c r="M20" s="44">
        <f t="shared" si="2"/>
        <v>556</v>
      </c>
      <c r="N20" s="12">
        <v>285</v>
      </c>
      <c r="O20" s="3">
        <v>271</v>
      </c>
      <c r="P20" s="25">
        <v>207</v>
      </c>
      <c r="Q20" s="2"/>
    </row>
    <row r="21" spans="2:17" ht="15.75" customHeight="1">
      <c r="B21" s="24" t="s">
        <v>53</v>
      </c>
      <c r="C21" s="4">
        <f t="shared" si="0"/>
        <v>382</v>
      </c>
      <c r="D21" s="3">
        <v>206</v>
      </c>
      <c r="E21" s="3">
        <v>176</v>
      </c>
      <c r="F21" s="25">
        <v>130</v>
      </c>
      <c r="G21" s="41" t="s">
        <v>115</v>
      </c>
      <c r="H21" s="4">
        <f t="shared" si="1"/>
        <v>344</v>
      </c>
      <c r="I21" s="3">
        <v>177</v>
      </c>
      <c r="J21" s="3">
        <v>167</v>
      </c>
      <c r="K21" s="28">
        <v>128</v>
      </c>
      <c r="L21" s="65" t="s">
        <v>43</v>
      </c>
      <c r="M21" s="44">
        <f t="shared" si="2"/>
        <v>694</v>
      </c>
      <c r="N21" s="12">
        <v>366</v>
      </c>
      <c r="O21" s="3">
        <v>328</v>
      </c>
      <c r="P21" s="25">
        <v>308</v>
      </c>
      <c r="Q21" s="2"/>
    </row>
    <row r="22" spans="2:17" ht="15.75" customHeight="1">
      <c r="B22" s="24" t="s">
        <v>56</v>
      </c>
      <c r="C22" s="4">
        <f t="shared" si="0"/>
        <v>1362</v>
      </c>
      <c r="D22" s="3">
        <v>696</v>
      </c>
      <c r="E22" s="3">
        <v>666</v>
      </c>
      <c r="F22" s="25">
        <v>517</v>
      </c>
      <c r="G22" s="41" t="s">
        <v>116</v>
      </c>
      <c r="H22" s="4">
        <f t="shared" si="1"/>
        <v>197</v>
      </c>
      <c r="I22" s="3">
        <v>103</v>
      </c>
      <c r="J22" s="3">
        <v>94</v>
      </c>
      <c r="K22" s="25">
        <v>100</v>
      </c>
      <c r="L22" s="67" t="s">
        <v>46</v>
      </c>
      <c r="M22" s="45">
        <f t="shared" si="2"/>
        <v>338</v>
      </c>
      <c r="N22" s="13">
        <v>186</v>
      </c>
      <c r="O22" s="5">
        <v>152</v>
      </c>
      <c r="P22" s="26">
        <v>156</v>
      </c>
      <c r="Q22" s="2"/>
    </row>
    <row r="23" spans="2:17" ht="15.75" customHeight="1">
      <c r="B23" s="24" t="s">
        <v>59</v>
      </c>
      <c r="C23" s="4">
        <f t="shared" si="0"/>
        <v>3587</v>
      </c>
      <c r="D23" s="3">
        <v>1831</v>
      </c>
      <c r="E23" s="3">
        <v>1756</v>
      </c>
      <c r="F23" s="25">
        <v>1327</v>
      </c>
      <c r="G23" s="41" t="s">
        <v>117</v>
      </c>
      <c r="H23" s="4">
        <f t="shared" si="1"/>
        <v>241</v>
      </c>
      <c r="I23" s="3">
        <v>125</v>
      </c>
      <c r="J23" s="3">
        <v>116</v>
      </c>
      <c r="K23" s="25">
        <v>91</v>
      </c>
      <c r="L23" s="68" t="s">
        <v>49</v>
      </c>
      <c r="M23" s="46">
        <f t="shared" si="2"/>
        <v>966</v>
      </c>
      <c r="N23" s="14">
        <v>479</v>
      </c>
      <c r="O23" s="6">
        <v>487</v>
      </c>
      <c r="P23" s="27">
        <v>351</v>
      </c>
      <c r="Q23" s="2"/>
    </row>
    <row r="24" spans="2:17" ht="15.75" customHeight="1">
      <c r="B24" s="24" t="s">
        <v>62</v>
      </c>
      <c r="C24" s="4">
        <f t="shared" si="0"/>
        <v>489</v>
      </c>
      <c r="D24" s="3">
        <v>237</v>
      </c>
      <c r="E24" s="3">
        <v>252</v>
      </c>
      <c r="F24" s="25">
        <v>178</v>
      </c>
      <c r="G24" s="41" t="s">
        <v>118</v>
      </c>
      <c r="H24" s="4">
        <f t="shared" si="1"/>
        <v>193</v>
      </c>
      <c r="I24" s="3">
        <v>98</v>
      </c>
      <c r="J24" s="3">
        <v>95</v>
      </c>
      <c r="K24" s="25">
        <v>72</v>
      </c>
      <c r="L24" s="65" t="s">
        <v>52</v>
      </c>
      <c r="M24" s="44">
        <f t="shared" si="2"/>
        <v>569</v>
      </c>
      <c r="N24" s="12">
        <v>279</v>
      </c>
      <c r="O24" s="3">
        <v>290</v>
      </c>
      <c r="P24" s="25">
        <v>194</v>
      </c>
      <c r="Q24" s="2"/>
    </row>
    <row r="25" spans="2:17" ht="15.75" customHeight="1">
      <c r="B25" s="24" t="s">
        <v>65</v>
      </c>
      <c r="C25" s="4">
        <f t="shared" si="0"/>
        <v>206</v>
      </c>
      <c r="D25" s="3">
        <v>105</v>
      </c>
      <c r="E25" s="3">
        <v>101</v>
      </c>
      <c r="F25" s="25">
        <v>72</v>
      </c>
      <c r="G25" s="41" t="s">
        <v>119</v>
      </c>
      <c r="H25" s="4">
        <f t="shared" si="1"/>
        <v>269</v>
      </c>
      <c r="I25" s="3">
        <v>145</v>
      </c>
      <c r="J25" s="3">
        <v>124</v>
      </c>
      <c r="K25" s="28">
        <v>101</v>
      </c>
      <c r="L25" s="65" t="s">
        <v>55</v>
      </c>
      <c r="M25" s="44">
        <f t="shared" si="2"/>
        <v>1221</v>
      </c>
      <c r="N25" s="12">
        <v>609</v>
      </c>
      <c r="O25" s="3">
        <v>612</v>
      </c>
      <c r="P25" s="28">
        <v>505</v>
      </c>
      <c r="Q25" s="2"/>
    </row>
    <row r="26" spans="2:17" ht="15.75" customHeight="1">
      <c r="B26" s="24" t="s">
        <v>68</v>
      </c>
      <c r="C26" s="4">
        <f t="shared" si="0"/>
        <v>262</v>
      </c>
      <c r="D26" s="3">
        <v>137</v>
      </c>
      <c r="E26" s="3">
        <v>125</v>
      </c>
      <c r="F26" s="25">
        <v>99</v>
      </c>
      <c r="G26" s="41" t="s">
        <v>120</v>
      </c>
      <c r="H26" s="4">
        <f t="shared" si="1"/>
        <v>327</v>
      </c>
      <c r="I26" s="3">
        <v>169</v>
      </c>
      <c r="J26" s="3">
        <v>158</v>
      </c>
      <c r="K26" s="25">
        <v>100</v>
      </c>
      <c r="L26" s="65" t="s">
        <v>58</v>
      </c>
      <c r="M26" s="44">
        <f t="shared" si="2"/>
        <v>1386</v>
      </c>
      <c r="N26" s="12">
        <v>693</v>
      </c>
      <c r="O26" s="3">
        <v>693</v>
      </c>
      <c r="P26" s="25">
        <v>558</v>
      </c>
      <c r="Q26" s="2"/>
    </row>
    <row r="27" spans="2:17" ht="15.75" customHeight="1">
      <c r="B27" s="24" t="s">
        <v>71</v>
      </c>
      <c r="C27" s="4">
        <f t="shared" si="0"/>
        <v>155</v>
      </c>
      <c r="D27" s="3">
        <v>73</v>
      </c>
      <c r="E27" s="3">
        <v>82</v>
      </c>
      <c r="F27" s="25">
        <v>79</v>
      </c>
      <c r="G27" s="41" t="s">
        <v>121</v>
      </c>
      <c r="H27" s="4">
        <f t="shared" si="1"/>
        <v>263</v>
      </c>
      <c r="I27" s="3">
        <v>144</v>
      </c>
      <c r="J27" s="3">
        <v>119</v>
      </c>
      <c r="K27" s="25">
        <v>88</v>
      </c>
      <c r="L27" s="65" t="s">
        <v>61</v>
      </c>
      <c r="M27" s="44">
        <f t="shared" si="2"/>
        <v>1430</v>
      </c>
      <c r="N27" s="12">
        <v>725</v>
      </c>
      <c r="O27" s="3">
        <v>705</v>
      </c>
      <c r="P27" s="25">
        <v>568</v>
      </c>
      <c r="Q27" s="2"/>
    </row>
    <row r="28" spans="2:17" ht="15.75" customHeight="1">
      <c r="B28" s="24" t="s">
        <v>74</v>
      </c>
      <c r="C28" s="4">
        <f t="shared" si="0"/>
        <v>154</v>
      </c>
      <c r="D28" s="3">
        <v>75</v>
      </c>
      <c r="E28" s="3">
        <v>79</v>
      </c>
      <c r="F28" s="25">
        <v>71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1553</v>
      </c>
      <c r="N28" s="12">
        <v>768</v>
      </c>
      <c r="O28" s="3">
        <v>785</v>
      </c>
      <c r="P28" s="25">
        <v>635</v>
      </c>
      <c r="Q28" s="2"/>
    </row>
    <row r="29" spans="2:17" ht="15.75" customHeight="1">
      <c r="B29" s="24" t="s">
        <v>77</v>
      </c>
      <c r="C29" s="4">
        <f t="shared" si="0"/>
        <v>263</v>
      </c>
      <c r="D29" s="3">
        <v>154</v>
      </c>
      <c r="E29" s="3">
        <v>109</v>
      </c>
      <c r="F29" s="25">
        <v>130</v>
      </c>
      <c r="G29" s="2" t="s">
        <v>57</v>
      </c>
      <c r="H29" s="4">
        <f t="shared" si="1"/>
        <v>486</v>
      </c>
      <c r="I29" s="3">
        <v>263</v>
      </c>
      <c r="J29" s="3">
        <v>223</v>
      </c>
      <c r="K29" s="28">
        <v>162</v>
      </c>
      <c r="L29" s="65" t="s">
        <v>67</v>
      </c>
      <c r="M29" s="44">
        <f t="shared" si="2"/>
        <v>2862</v>
      </c>
      <c r="N29" s="12">
        <v>1431</v>
      </c>
      <c r="O29" s="3">
        <v>1431</v>
      </c>
      <c r="P29" s="25">
        <v>1091</v>
      </c>
      <c r="Q29" s="2"/>
    </row>
    <row r="30" spans="2:17" ht="15.75" customHeight="1">
      <c r="B30" s="24" t="s">
        <v>80</v>
      </c>
      <c r="C30" s="4">
        <f t="shared" si="0"/>
        <v>153</v>
      </c>
      <c r="D30" s="3">
        <v>82</v>
      </c>
      <c r="E30" s="3">
        <v>71</v>
      </c>
      <c r="F30" s="25">
        <v>69</v>
      </c>
      <c r="G30" s="2" t="s">
        <v>60</v>
      </c>
      <c r="H30" s="4">
        <f t="shared" si="1"/>
        <v>1004</v>
      </c>
      <c r="I30" s="3">
        <v>522</v>
      </c>
      <c r="J30" s="3">
        <v>482</v>
      </c>
      <c r="K30" s="25">
        <v>425</v>
      </c>
      <c r="L30" s="65" t="s">
        <v>70</v>
      </c>
      <c r="M30" s="44">
        <f t="shared" si="2"/>
        <v>1122</v>
      </c>
      <c r="N30" s="12">
        <v>570</v>
      </c>
      <c r="O30" s="3">
        <v>552</v>
      </c>
      <c r="P30" s="25">
        <v>403</v>
      </c>
      <c r="Q30" s="2"/>
    </row>
    <row r="31" spans="2:17" ht="15.75" customHeight="1">
      <c r="B31" s="24" t="s">
        <v>83</v>
      </c>
      <c r="C31" s="4">
        <f t="shared" si="0"/>
        <v>258</v>
      </c>
      <c r="D31" s="3">
        <v>124</v>
      </c>
      <c r="E31" s="3">
        <v>134</v>
      </c>
      <c r="F31" s="25">
        <v>115</v>
      </c>
      <c r="G31" s="2" t="s">
        <v>63</v>
      </c>
      <c r="H31" s="4">
        <f t="shared" si="1"/>
        <v>917</v>
      </c>
      <c r="I31" s="3">
        <v>475</v>
      </c>
      <c r="J31" s="3">
        <v>442</v>
      </c>
      <c r="K31" s="25">
        <v>384</v>
      </c>
      <c r="L31" s="65" t="s">
        <v>73</v>
      </c>
      <c r="M31" s="44">
        <f t="shared" si="2"/>
        <v>776</v>
      </c>
      <c r="N31" s="12">
        <v>386</v>
      </c>
      <c r="O31" s="3">
        <v>390</v>
      </c>
      <c r="P31" s="25">
        <v>345</v>
      </c>
      <c r="Q31" s="2"/>
    </row>
    <row r="32" spans="2:17" ht="15.75" customHeight="1">
      <c r="B32" s="24" t="s">
        <v>86</v>
      </c>
      <c r="C32" s="4">
        <f t="shared" si="0"/>
        <v>116</v>
      </c>
      <c r="D32" s="3">
        <v>64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268</v>
      </c>
      <c r="N32" s="12">
        <v>133</v>
      </c>
      <c r="O32" s="3">
        <v>135</v>
      </c>
      <c r="P32" s="25">
        <v>75</v>
      </c>
      <c r="Q32" s="2"/>
    </row>
    <row r="33" spans="2:17" ht="15.75" customHeight="1">
      <c r="B33" s="24" t="s">
        <v>89</v>
      </c>
      <c r="C33" s="4">
        <f t="shared" si="0"/>
        <v>200</v>
      </c>
      <c r="D33" s="3">
        <v>144</v>
      </c>
      <c r="E33" s="3">
        <v>56</v>
      </c>
      <c r="F33" s="25">
        <v>146</v>
      </c>
      <c r="G33" s="2" t="s">
        <v>69</v>
      </c>
      <c r="H33" s="4">
        <f t="shared" si="1"/>
        <v>347</v>
      </c>
      <c r="I33" s="3">
        <v>172</v>
      </c>
      <c r="J33" s="3">
        <v>175</v>
      </c>
      <c r="K33" s="25">
        <v>107</v>
      </c>
      <c r="L33" s="65" t="s">
        <v>79</v>
      </c>
      <c r="M33" s="44">
        <f t="shared" si="2"/>
        <v>1964</v>
      </c>
      <c r="N33" s="12">
        <v>1028</v>
      </c>
      <c r="O33" s="3">
        <v>936</v>
      </c>
      <c r="P33" s="25">
        <v>812</v>
      </c>
      <c r="Q33" s="2"/>
    </row>
    <row r="34" spans="2:17" ht="15.75" customHeight="1">
      <c r="B34" s="24" t="s">
        <v>92</v>
      </c>
      <c r="C34" s="4">
        <f t="shared" si="0"/>
        <v>52</v>
      </c>
      <c r="D34" s="3">
        <v>30</v>
      </c>
      <c r="E34" s="3">
        <v>22</v>
      </c>
      <c r="F34" s="25">
        <v>26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21</v>
      </c>
      <c r="L34" s="65" t="s">
        <v>82</v>
      </c>
      <c r="M34" s="44">
        <f t="shared" si="2"/>
        <v>438</v>
      </c>
      <c r="N34" s="12">
        <v>226</v>
      </c>
      <c r="O34" s="3">
        <v>212</v>
      </c>
      <c r="P34" s="25">
        <v>203</v>
      </c>
      <c r="Q34" s="2"/>
    </row>
    <row r="35" spans="2:17" ht="15.75" customHeight="1">
      <c r="B35" s="24" t="s">
        <v>112</v>
      </c>
      <c r="C35" s="4">
        <f t="shared" si="0"/>
        <v>217</v>
      </c>
      <c r="D35" s="3">
        <v>125</v>
      </c>
      <c r="E35" s="3">
        <v>92</v>
      </c>
      <c r="F35" s="25">
        <v>96</v>
      </c>
      <c r="G35" s="2" t="s">
        <v>75</v>
      </c>
      <c r="H35" s="4">
        <f t="shared" si="1"/>
        <v>673</v>
      </c>
      <c r="I35" s="3">
        <v>375</v>
      </c>
      <c r="J35" s="3">
        <v>298</v>
      </c>
      <c r="K35" s="25">
        <v>302</v>
      </c>
      <c r="L35" s="65" t="s">
        <v>85</v>
      </c>
      <c r="M35" s="44">
        <f t="shared" si="2"/>
        <v>2106</v>
      </c>
      <c r="N35" s="12">
        <v>1046</v>
      </c>
      <c r="O35" s="3">
        <v>1060</v>
      </c>
      <c r="P35" s="25">
        <v>863</v>
      </c>
      <c r="Q35" s="2"/>
    </row>
    <row r="36" spans="2:17" ht="15.75" customHeight="1">
      <c r="B36" s="24" t="s">
        <v>113</v>
      </c>
      <c r="C36" s="4">
        <f t="shared" si="0"/>
        <v>150</v>
      </c>
      <c r="D36" s="3">
        <v>73</v>
      </c>
      <c r="E36" s="3">
        <v>77</v>
      </c>
      <c r="F36" s="25">
        <v>57</v>
      </c>
      <c r="G36" s="2" t="s">
        <v>78</v>
      </c>
      <c r="H36" s="4">
        <f t="shared" si="1"/>
        <v>289</v>
      </c>
      <c r="I36" s="3">
        <v>163</v>
      </c>
      <c r="J36" s="3">
        <v>126</v>
      </c>
      <c r="K36" s="25">
        <v>129</v>
      </c>
      <c r="L36" s="65" t="s">
        <v>88</v>
      </c>
      <c r="M36" s="44">
        <f t="shared" si="2"/>
        <v>1597</v>
      </c>
      <c r="N36" s="12">
        <v>780</v>
      </c>
      <c r="O36" s="3">
        <v>817</v>
      </c>
      <c r="P36" s="25">
        <v>643</v>
      </c>
      <c r="Q36" s="2"/>
    </row>
    <row r="37" spans="2:17" ht="15.75" customHeight="1">
      <c r="B37" s="24" t="s">
        <v>95</v>
      </c>
      <c r="C37" s="4">
        <f t="shared" si="0"/>
        <v>58</v>
      </c>
      <c r="D37" s="3">
        <v>27</v>
      </c>
      <c r="E37" s="3">
        <v>31</v>
      </c>
      <c r="F37" s="25">
        <v>23</v>
      </c>
      <c r="G37" s="2" t="s">
        <v>81</v>
      </c>
      <c r="H37" s="4">
        <f t="shared" si="1"/>
        <v>350</v>
      </c>
      <c r="I37" s="3">
        <v>181</v>
      </c>
      <c r="J37" s="3">
        <v>169</v>
      </c>
      <c r="K37" s="25">
        <v>141</v>
      </c>
      <c r="L37" s="65" t="s">
        <v>91</v>
      </c>
      <c r="M37" s="44">
        <f t="shared" si="2"/>
        <v>1246</v>
      </c>
      <c r="N37" s="12">
        <v>584</v>
      </c>
      <c r="O37" s="3">
        <v>662</v>
      </c>
      <c r="P37" s="25">
        <v>539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828</v>
      </c>
      <c r="I38" s="3">
        <v>421</v>
      </c>
      <c r="J38" s="3">
        <v>407</v>
      </c>
      <c r="K38" s="25">
        <v>299</v>
      </c>
      <c r="L38" s="65" t="s">
        <v>94</v>
      </c>
      <c r="M38" s="44">
        <f t="shared" si="2"/>
        <v>707</v>
      </c>
      <c r="N38" s="62">
        <v>347</v>
      </c>
      <c r="O38" s="3">
        <v>360</v>
      </c>
      <c r="P38" s="25">
        <v>328</v>
      </c>
      <c r="Q38" s="2"/>
    </row>
    <row r="39" spans="2:17" ht="15.75" customHeight="1">
      <c r="B39" s="24" t="s">
        <v>101</v>
      </c>
      <c r="C39" s="4">
        <f>SUM(D39:E39)</f>
        <v>262</v>
      </c>
      <c r="D39" s="3">
        <v>119</v>
      </c>
      <c r="E39" s="3">
        <v>143</v>
      </c>
      <c r="F39" s="25">
        <v>96</v>
      </c>
      <c r="G39" s="2" t="s">
        <v>87</v>
      </c>
      <c r="H39" s="4">
        <f t="shared" si="1"/>
        <v>118</v>
      </c>
      <c r="I39" s="3">
        <v>61</v>
      </c>
      <c r="J39" s="3">
        <v>57</v>
      </c>
      <c r="K39" s="25">
        <v>41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225</v>
      </c>
      <c r="D40" s="3">
        <v>129</v>
      </c>
      <c r="E40" s="3">
        <v>96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797</v>
      </c>
      <c r="N40" s="42">
        <v>276</v>
      </c>
      <c r="O40" s="17">
        <v>521</v>
      </c>
      <c r="P40" s="52">
        <v>360</v>
      </c>
      <c r="Q40" s="2"/>
    </row>
    <row r="41" spans="2:17" ht="15.75" customHeight="1">
      <c r="B41" s="24" t="s">
        <v>106</v>
      </c>
      <c r="C41" s="4">
        <f>SUM(D41:E41)</f>
        <v>2366</v>
      </c>
      <c r="D41" s="3">
        <v>1184</v>
      </c>
      <c r="E41" s="3">
        <v>1182</v>
      </c>
      <c r="F41" s="25">
        <v>1009</v>
      </c>
      <c r="G41" s="2" t="s">
        <v>93</v>
      </c>
      <c r="H41" s="4">
        <f t="shared" si="1"/>
        <v>1435</v>
      </c>
      <c r="I41" s="3">
        <v>818</v>
      </c>
      <c r="J41" s="3">
        <v>617</v>
      </c>
      <c r="K41" s="25">
        <v>665</v>
      </c>
      <c r="L41" s="70" t="s">
        <v>100</v>
      </c>
      <c r="M41" s="48">
        <f>SUM(N41:O41)</f>
        <v>46570</v>
      </c>
      <c r="N41" s="7">
        <f>SUM(D5:D43,I5:I43,N5:N22)</f>
        <v>24183</v>
      </c>
      <c r="O41" s="7">
        <f>SUM(E5:E43,J5:J43,O5:O22)</f>
        <v>22387</v>
      </c>
      <c r="P41" s="30">
        <f>SUM(F5:F43,K5:K43,P5:P22)</f>
        <v>18495</v>
      </c>
      <c r="Q41" s="2"/>
    </row>
    <row r="42" spans="2:17" ht="15.75" customHeight="1">
      <c r="B42" s="54" t="s">
        <v>8</v>
      </c>
      <c r="C42" s="4">
        <f>SUM(D42:E42)</f>
        <v>900</v>
      </c>
      <c r="D42" s="62">
        <v>480</v>
      </c>
      <c r="E42" s="63">
        <v>420</v>
      </c>
      <c r="F42" s="25">
        <v>410</v>
      </c>
      <c r="G42" s="54" t="s">
        <v>96</v>
      </c>
      <c r="H42" s="4">
        <f t="shared" si="1"/>
        <v>248</v>
      </c>
      <c r="I42" s="62">
        <v>135</v>
      </c>
      <c r="J42" s="63">
        <v>113</v>
      </c>
      <c r="K42" s="25">
        <v>106</v>
      </c>
      <c r="L42" s="71" t="s">
        <v>103</v>
      </c>
      <c r="M42" s="49">
        <f>SUM(N42:O42)</f>
        <v>20211</v>
      </c>
      <c r="N42" s="8">
        <f>SUM(N23:N39)</f>
        <v>10084</v>
      </c>
      <c r="O42" s="8">
        <f>SUM(O23:O39)</f>
        <v>10127</v>
      </c>
      <c r="P42" s="31">
        <f>SUM(P23:P39)</f>
        <v>8113</v>
      </c>
      <c r="Q42" s="2"/>
    </row>
    <row r="43" spans="2:17" ht="15.75" customHeight="1" thickBot="1">
      <c r="B43" s="40" t="s">
        <v>11</v>
      </c>
      <c r="C43" s="33">
        <f>SUM(D43:E43)</f>
        <v>87</v>
      </c>
      <c r="D43" s="34">
        <v>48</v>
      </c>
      <c r="E43" s="34">
        <v>39</v>
      </c>
      <c r="F43" s="73">
        <v>28</v>
      </c>
      <c r="G43" s="74" t="s">
        <v>99</v>
      </c>
      <c r="H43" s="75">
        <f t="shared" si="1"/>
        <v>417</v>
      </c>
      <c r="I43" s="34">
        <v>219</v>
      </c>
      <c r="J43" s="34">
        <v>198</v>
      </c>
      <c r="K43" s="38">
        <v>195</v>
      </c>
      <c r="L43" s="72" t="s">
        <v>108</v>
      </c>
      <c r="M43" s="50">
        <f>SUM(M40:M42)</f>
        <v>67578</v>
      </c>
      <c r="N43" s="35">
        <f>SUM(N40:N42)</f>
        <v>34543</v>
      </c>
      <c r="O43" s="35">
        <f>SUM(O40:O42)</f>
        <v>33035</v>
      </c>
      <c r="P43" s="36">
        <f>SUM(P40:P42)</f>
        <v>26968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P43" sqref="P43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133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962</v>
      </c>
      <c r="D5" s="3">
        <v>480</v>
      </c>
      <c r="E5" s="3">
        <v>482</v>
      </c>
      <c r="F5" s="37">
        <v>330</v>
      </c>
      <c r="G5" s="2" t="s">
        <v>14</v>
      </c>
      <c r="H5" s="4">
        <f aca="true" t="shared" si="1" ref="H5:H43">SUM(I5:J5)</f>
        <v>279</v>
      </c>
      <c r="I5" s="3">
        <v>132</v>
      </c>
      <c r="J5" s="3">
        <v>147</v>
      </c>
      <c r="K5" s="25">
        <v>104</v>
      </c>
      <c r="L5" s="65" t="s">
        <v>102</v>
      </c>
      <c r="M5" s="44">
        <f aca="true" t="shared" si="2" ref="M5:M38">SUM(N5:O5)</f>
        <v>285</v>
      </c>
      <c r="N5" s="3">
        <v>156</v>
      </c>
      <c r="O5" s="3">
        <v>129</v>
      </c>
      <c r="P5" s="39">
        <v>112</v>
      </c>
      <c r="Q5" s="10"/>
    </row>
    <row r="6" spans="2:17" ht="15.75" customHeight="1">
      <c r="B6" s="24" t="s">
        <v>10</v>
      </c>
      <c r="C6" s="4">
        <f t="shared" si="0"/>
        <v>175</v>
      </c>
      <c r="D6" s="3">
        <v>81</v>
      </c>
      <c r="E6" s="3">
        <v>94</v>
      </c>
      <c r="F6" s="25">
        <v>51</v>
      </c>
      <c r="G6" s="2" t="s">
        <v>17</v>
      </c>
      <c r="H6" s="4">
        <f t="shared" si="1"/>
        <v>316</v>
      </c>
      <c r="I6" s="3">
        <v>159</v>
      </c>
      <c r="J6" s="3">
        <v>157</v>
      </c>
      <c r="K6" s="25">
        <v>139</v>
      </c>
      <c r="L6" s="65" t="s">
        <v>105</v>
      </c>
      <c r="M6" s="44">
        <f t="shared" si="2"/>
        <v>2119</v>
      </c>
      <c r="N6" s="3">
        <v>1112</v>
      </c>
      <c r="O6" s="3">
        <v>1007</v>
      </c>
      <c r="P6" s="39">
        <v>737</v>
      </c>
      <c r="Q6" s="2"/>
    </row>
    <row r="7" spans="2:17" ht="15.75" customHeight="1">
      <c r="B7" s="24" t="s">
        <v>13</v>
      </c>
      <c r="C7" s="16">
        <f t="shared" si="0"/>
        <v>400</v>
      </c>
      <c r="D7" s="3">
        <v>203</v>
      </c>
      <c r="E7" s="3">
        <v>197</v>
      </c>
      <c r="F7" s="25">
        <v>124</v>
      </c>
      <c r="G7" s="2" t="s">
        <v>20</v>
      </c>
      <c r="H7" s="4">
        <f t="shared" si="1"/>
        <v>369</v>
      </c>
      <c r="I7" s="3">
        <v>174</v>
      </c>
      <c r="J7" s="3">
        <v>195</v>
      </c>
      <c r="K7" s="25">
        <v>140</v>
      </c>
      <c r="L7" s="65" t="s">
        <v>107</v>
      </c>
      <c r="M7" s="44">
        <f t="shared" si="2"/>
        <v>2876</v>
      </c>
      <c r="N7" s="3">
        <v>1498</v>
      </c>
      <c r="O7" s="3">
        <v>1378</v>
      </c>
      <c r="P7" s="39">
        <v>1238</v>
      </c>
      <c r="Q7" s="2"/>
    </row>
    <row r="8" spans="2:17" ht="15.75" customHeight="1">
      <c r="B8" s="24" t="s">
        <v>16</v>
      </c>
      <c r="C8" s="4">
        <f t="shared" si="0"/>
        <v>370</v>
      </c>
      <c r="D8" s="3">
        <v>184</v>
      </c>
      <c r="E8" s="3">
        <v>186</v>
      </c>
      <c r="F8" s="25">
        <v>116</v>
      </c>
      <c r="G8" s="2" t="s">
        <v>23</v>
      </c>
      <c r="H8" s="4">
        <f t="shared" si="1"/>
        <v>130</v>
      </c>
      <c r="I8" s="3">
        <v>64</v>
      </c>
      <c r="J8" s="3">
        <v>66</v>
      </c>
      <c r="K8" s="25">
        <v>49</v>
      </c>
      <c r="L8" s="65" t="s">
        <v>9</v>
      </c>
      <c r="M8" s="44">
        <f t="shared" si="2"/>
        <v>1470</v>
      </c>
      <c r="N8" s="12">
        <v>788</v>
      </c>
      <c r="O8" s="3">
        <v>682</v>
      </c>
      <c r="P8" s="25">
        <v>627</v>
      </c>
      <c r="Q8" s="2"/>
    </row>
    <row r="9" spans="2:17" ht="15.75" customHeight="1">
      <c r="B9" s="24" t="s">
        <v>19</v>
      </c>
      <c r="C9" s="4">
        <f t="shared" si="0"/>
        <v>457</v>
      </c>
      <c r="D9" s="3">
        <v>314</v>
      </c>
      <c r="E9" s="3">
        <v>143</v>
      </c>
      <c r="F9" s="25">
        <v>290</v>
      </c>
      <c r="G9" s="2" t="s">
        <v>26</v>
      </c>
      <c r="H9" s="4">
        <f t="shared" si="1"/>
        <v>158</v>
      </c>
      <c r="I9" s="3">
        <v>88</v>
      </c>
      <c r="J9" s="3">
        <v>70</v>
      </c>
      <c r="K9" s="25">
        <v>52</v>
      </c>
      <c r="L9" s="65" t="s">
        <v>12</v>
      </c>
      <c r="M9" s="44">
        <f t="shared" si="2"/>
        <v>1179</v>
      </c>
      <c r="N9" s="12">
        <v>612</v>
      </c>
      <c r="O9" s="3">
        <v>567</v>
      </c>
      <c r="P9" s="25">
        <v>462</v>
      </c>
      <c r="Q9" s="2"/>
    </row>
    <row r="10" spans="2:17" ht="15.75" customHeight="1">
      <c r="B10" s="24" t="s">
        <v>22</v>
      </c>
      <c r="C10" s="4">
        <f t="shared" si="0"/>
        <v>587</v>
      </c>
      <c r="D10" s="3">
        <v>271</v>
      </c>
      <c r="E10" s="3">
        <v>316</v>
      </c>
      <c r="F10" s="25">
        <v>239</v>
      </c>
      <c r="G10" s="2" t="s">
        <v>28</v>
      </c>
      <c r="H10" s="4">
        <f t="shared" si="1"/>
        <v>67</v>
      </c>
      <c r="I10" s="3">
        <v>37</v>
      </c>
      <c r="J10" s="3">
        <v>30</v>
      </c>
      <c r="K10" s="25">
        <v>24</v>
      </c>
      <c r="L10" s="65" t="s">
        <v>15</v>
      </c>
      <c r="M10" s="44">
        <f t="shared" si="2"/>
        <v>1610</v>
      </c>
      <c r="N10" s="12">
        <v>823</v>
      </c>
      <c r="O10" s="3">
        <v>787</v>
      </c>
      <c r="P10" s="25">
        <v>634</v>
      </c>
      <c r="Q10" s="2"/>
    </row>
    <row r="11" spans="2:17" ht="15.75" customHeight="1">
      <c r="B11" s="24" t="s">
        <v>25</v>
      </c>
      <c r="C11" s="4">
        <f t="shared" si="0"/>
        <v>407</v>
      </c>
      <c r="D11" s="3">
        <v>207</v>
      </c>
      <c r="E11" s="3">
        <v>200</v>
      </c>
      <c r="F11" s="25">
        <v>160</v>
      </c>
      <c r="G11" s="2" t="s">
        <v>30</v>
      </c>
      <c r="H11" s="4">
        <f t="shared" si="1"/>
        <v>135</v>
      </c>
      <c r="I11" s="3">
        <v>67</v>
      </c>
      <c r="J11" s="3">
        <v>68</v>
      </c>
      <c r="K11" s="25">
        <v>45</v>
      </c>
      <c r="L11" s="65" t="s">
        <v>18</v>
      </c>
      <c r="M11" s="44">
        <f t="shared" si="2"/>
        <v>19</v>
      </c>
      <c r="N11" s="12">
        <v>13</v>
      </c>
      <c r="O11" s="3">
        <v>6</v>
      </c>
      <c r="P11" s="25">
        <v>6</v>
      </c>
      <c r="Q11" s="2"/>
    </row>
    <row r="12" spans="2:17" ht="15.75" customHeight="1">
      <c r="B12" s="24" t="s">
        <v>27</v>
      </c>
      <c r="C12" s="4">
        <f t="shared" si="0"/>
        <v>219</v>
      </c>
      <c r="D12" s="3">
        <v>118</v>
      </c>
      <c r="E12" s="3">
        <v>101</v>
      </c>
      <c r="F12" s="25">
        <v>83</v>
      </c>
      <c r="G12" s="2" t="s">
        <v>33</v>
      </c>
      <c r="H12" s="4">
        <f t="shared" si="1"/>
        <v>591</v>
      </c>
      <c r="I12" s="3">
        <v>290</v>
      </c>
      <c r="J12" s="3">
        <v>301</v>
      </c>
      <c r="K12" s="25">
        <v>208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161</v>
      </c>
      <c r="D13" s="3">
        <v>76</v>
      </c>
      <c r="E13" s="3">
        <v>85</v>
      </c>
      <c r="F13" s="25">
        <v>47</v>
      </c>
      <c r="G13" s="2" t="s">
        <v>36</v>
      </c>
      <c r="H13" s="4">
        <f t="shared" si="1"/>
        <v>305</v>
      </c>
      <c r="I13" s="3">
        <v>156</v>
      </c>
      <c r="J13" s="3">
        <v>149</v>
      </c>
      <c r="K13" s="25">
        <v>114</v>
      </c>
      <c r="L13" s="65" t="s">
        <v>24</v>
      </c>
      <c r="M13" s="44">
        <f t="shared" si="2"/>
        <v>333</v>
      </c>
      <c r="N13" s="12">
        <v>154</v>
      </c>
      <c r="O13" s="3">
        <v>179</v>
      </c>
      <c r="P13" s="25">
        <v>111</v>
      </c>
      <c r="Q13" s="2"/>
    </row>
    <row r="14" spans="2:17" ht="15.75" customHeight="1">
      <c r="B14" s="24" t="s">
        <v>32</v>
      </c>
      <c r="C14" s="4">
        <f t="shared" si="0"/>
        <v>162</v>
      </c>
      <c r="D14" s="3">
        <v>80</v>
      </c>
      <c r="E14" s="3">
        <v>82</v>
      </c>
      <c r="F14" s="25">
        <v>54</v>
      </c>
      <c r="G14" s="2" t="s">
        <v>39</v>
      </c>
      <c r="H14" s="4">
        <f t="shared" si="1"/>
        <v>150</v>
      </c>
      <c r="I14" s="3">
        <v>63</v>
      </c>
      <c r="J14" s="3">
        <v>87</v>
      </c>
      <c r="K14" s="25">
        <v>88</v>
      </c>
      <c r="L14" s="66" t="s">
        <v>109</v>
      </c>
      <c r="M14" s="44">
        <f t="shared" si="2"/>
        <v>126</v>
      </c>
      <c r="N14" s="12">
        <v>68</v>
      </c>
      <c r="O14" s="3">
        <v>58</v>
      </c>
      <c r="P14" s="25">
        <v>54</v>
      </c>
      <c r="Q14" s="2"/>
    </row>
    <row r="15" spans="2:17" ht="15.75" customHeight="1">
      <c r="B15" s="24" t="s">
        <v>35</v>
      </c>
      <c r="C15" s="4">
        <f t="shared" si="0"/>
        <v>95</v>
      </c>
      <c r="D15" s="3">
        <v>43</v>
      </c>
      <c r="E15" s="3">
        <v>52</v>
      </c>
      <c r="F15" s="25">
        <v>30</v>
      </c>
      <c r="G15" s="2" t="s">
        <v>42</v>
      </c>
      <c r="H15" s="4">
        <f t="shared" si="1"/>
        <v>1827</v>
      </c>
      <c r="I15" s="3">
        <v>936</v>
      </c>
      <c r="J15" s="3">
        <v>891</v>
      </c>
      <c r="K15" s="25">
        <v>641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608</v>
      </c>
      <c r="D16" s="3">
        <v>297</v>
      </c>
      <c r="E16" s="3">
        <v>311</v>
      </c>
      <c r="F16" s="25">
        <v>191</v>
      </c>
      <c r="G16" s="2" t="s">
        <v>45</v>
      </c>
      <c r="H16" s="4">
        <f t="shared" si="1"/>
        <v>404</v>
      </c>
      <c r="I16" s="3">
        <v>203</v>
      </c>
      <c r="J16" s="3">
        <v>201</v>
      </c>
      <c r="K16" s="25">
        <v>182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56</v>
      </c>
      <c r="D17" s="3">
        <v>31</v>
      </c>
      <c r="E17" s="3">
        <v>25</v>
      </c>
      <c r="F17" s="25">
        <v>17</v>
      </c>
      <c r="G17" s="2" t="s">
        <v>48</v>
      </c>
      <c r="H17" s="4">
        <f t="shared" si="1"/>
        <v>757</v>
      </c>
      <c r="I17" s="3">
        <v>386</v>
      </c>
      <c r="J17" s="3">
        <v>371</v>
      </c>
      <c r="K17" s="25">
        <v>296</v>
      </c>
      <c r="L17" s="65" t="s">
        <v>31</v>
      </c>
      <c r="M17" s="44">
        <f t="shared" si="2"/>
        <v>486</v>
      </c>
      <c r="N17" s="12">
        <v>236</v>
      </c>
      <c r="O17" s="3">
        <v>250</v>
      </c>
      <c r="P17" s="25">
        <v>182</v>
      </c>
      <c r="Q17" s="2"/>
    </row>
    <row r="18" spans="2:17" ht="15.75" customHeight="1">
      <c r="B18" s="24" t="s">
        <v>44</v>
      </c>
      <c r="C18" s="4">
        <f t="shared" si="0"/>
        <v>754</v>
      </c>
      <c r="D18" s="3">
        <v>366</v>
      </c>
      <c r="E18" s="3">
        <v>388</v>
      </c>
      <c r="F18" s="25">
        <v>251</v>
      </c>
      <c r="G18" s="2" t="s">
        <v>51</v>
      </c>
      <c r="H18" s="4">
        <f t="shared" si="1"/>
        <v>432</v>
      </c>
      <c r="I18" s="3">
        <v>223</v>
      </c>
      <c r="J18" s="3">
        <v>209</v>
      </c>
      <c r="K18" s="25">
        <v>170</v>
      </c>
      <c r="L18" s="65" t="s">
        <v>34</v>
      </c>
      <c r="M18" s="44">
        <f t="shared" si="2"/>
        <v>640</v>
      </c>
      <c r="N18" s="12">
        <v>405</v>
      </c>
      <c r="O18" s="3">
        <v>235</v>
      </c>
      <c r="P18" s="25">
        <v>347</v>
      </c>
      <c r="Q18" s="2"/>
    </row>
    <row r="19" spans="2:17" ht="15.75" customHeight="1">
      <c r="B19" s="24" t="s">
        <v>47</v>
      </c>
      <c r="C19" s="4">
        <f t="shared" si="0"/>
        <v>459</v>
      </c>
      <c r="D19" s="3">
        <v>228</v>
      </c>
      <c r="E19" s="3">
        <v>231</v>
      </c>
      <c r="F19" s="25">
        <v>156</v>
      </c>
      <c r="G19" s="2" t="s">
        <v>54</v>
      </c>
      <c r="H19" s="4">
        <f t="shared" si="1"/>
        <v>46</v>
      </c>
      <c r="I19" s="3">
        <v>28</v>
      </c>
      <c r="J19" s="3">
        <v>18</v>
      </c>
      <c r="K19" s="25">
        <v>27</v>
      </c>
      <c r="L19" s="65" t="s">
        <v>37</v>
      </c>
      <c r="M19" s="44">
        <f t="shared" si="2"/>
        <v>572</v>
      </c>
      <c r="N19" s="12">
        <v>298</v>
      </c>
      <c r="O19" s="3">
        <v>274</v>
      </c>
      <c r="P19" s="25">
        <v>230</v>
      </c>
      <c r="Q19" s="2"/>
    </row>
    <row r="20" spans="2:17" ht="15.75" customHeight="1">
      <c r="B20" s="24" t="s">
        <v>50</v>
      </c>
      <c r="C20" s="4">
        <f t="shared" si="0"/>
        <v>141</v>
      </c>
      <c r="D20" s="3">
        <v>66</v>
      </c>
      <c r="E20" s="3">
        <v>75</v>
      </c>
      <c r="F20" s="25">
        <v>44</v>
      </c>
      <c r="G20" s="41" t="s">
        <v>114</v>
      </c>
      <c r="H20" s="4">
        <f t="shared" si="1"/>
        <v>172</v>
      </c>
      <c r="I20" s="3">
        <v>86</v>
      </c>
      <c r="J20" s="3">
        <v>86</v>
      </c>
      <c r="K20" s="25">
        <v>56</v>
      </c>
      <c r="L20" s="65" t="s">
        <v>40</v>
      </c>
      <c r="M20" s="44">
        <f t="shared" si="2"/>
        <v>557</v>
      </c>
      <c r="N20" s="12">
        <v>287</v>
      </c>
      <c r="O20" s="3">
        <v>270</v>
      </c>
      <c r="P20" s="25">
        <v>207</v>
      </c>
      <c r="Q20" s="2"/>
    </row>
    <row r="21" spans="2:17" ht="15.75" customHeight="1">
      <c r="B21" s="24" t="s">
        <v>53</v>
      </c>
      <c r="C21" s="4">
        <f t="shared" si="0"/>
        <v>378</v>
      </c>
      <c r="D21" s="3">
        <v>203</v>
      </c>
      <c r="E21" s="3">
        <v>175</v>
      </c>
      <c r="F21" s="25">
        <v>128</v>
      </c>
      <c r="G21" s="41" t="s">
        <v>115</v>
      </c>
      <c r="H21" s="4">
        <f t="shared" si="1"/>
        <v>338</v>
      </c>
      <c r="I21" s="3">
        <v>174</v>
      </c>
      <c r="J21" s="3">
        <v>164</v>
      </c>
      <c r="K21" s="28">
        <v>126</v>
      </c>
      <c r="L21" s="65" t="s">
        <v>43</v>
      </c>
      <c r="M21" s="44">
        <f t="shared" si="2"/>
        <v>695</v>
      </c>
      <c r="N21" s="12">
        <v>365</v>
      </c>
      <c r="O21" s="3">
        <v>330</v>
      </c>
      <c r="P21" s="25">
        <v>307</v>
      </c>
      <c r="Q21" s="2"/>
    </row>
    <row r="22" spans="2:17" ht="15.75" customHeight="1">
      <c r="B22" s="24" t="s">
        <v>56</v>
      </c>
      <c r="C22" s="4">
        <f t="shared" si="0"/>
        <v>1365</v>
      </c>
      <c r="D22" s="3">
        <v>697</v>
      </c>
      <c r="E22" s="3">
        <v>668</v>
      </c>
      <c r="F22" s="25">
        <v>520</v>
      </c>
      <c r="G22" s="41" t="s">
        <v>116</v>
      </c>
      <c r="H22" s="4">
        <f t="shared" si="1"/>
        <v>198</v>
      </c>
      <c r="I22" s="3">
        <v>103</v>
      </c>
      <c r="J22" s="3">
        <v>95</v>
      </c>
      <c r="K22" s="25">
        <v>100</v>
      </c>
      <c r="L22" s="67" t="s">
        <v>46</v>
      </c>
      <c r="M22" s="45">
        <f t="shared" si="2"/>
        <v>332</v>
      </c>
      <c r="N22" s="13">
        <v>186</v>
      </c>
      <c r="O22" s="5">
        <v>146</v>
      </c>
      <c r="P22" s="26">
        <v>154</v>
      </c>
      <c r="Q22" s="2"/>
    </row>
    <row r="23" spans="2:17" ht="15.75" customHeight="1">
      <c r="B23" s="24" t="s">
        <v>59</v>
      </c>
      <c r="C23" s="4">
        <f t="shared" si="0"/>
        <v>3597</v>
      </c>
      <c r="D23" s="3">
        <v>1834</v>
      </c>
      <c r="E23" s="3">
        <v>1763</v>
      </c>
      <c r="F23" s="25">
        <v>1329</v>
      </c>
      <c r="G23" s="41" t="s">
        <v>117</v>
      </c>
      <c r="H23" s="4">
        <f t="shared" si="1"/>
        <v>241</v>
      </c>
      <c r="I23" s="3">
        <v>125</v>
      </c>
      <c r="J23" s="3">
        <v>116</v>
      </c>
      <c r="K23" s="25">
        <v>92</v>
      </c>
      <c r="L23" s="68" t="s">
        <v>49</v>
      </c>
      <c r="M23" s="46">
        <f t="shared" si="2"/>
        <v>961</v>
      </c>
      <c r="N23" s="14">
        <v>475</v>
      </c>
      <c r="O23" s="6">
        <v>486</v>
      </c>
      <c r="P23" s="27">
        <v>350</v>
      </c>
      <c r="Q23" s="2"/>
    </row>
    <row r="24" spans="2:17" ht="15.75" customHeight="1">
      <c r="B24" s="24" t="s">
        <v>62</v>
      </c>
      <c r="C24" s="4">
        <f t="shared" si="0"/>
        <v>489</v>
      </c>
      <c r="D24" s="3">
        <v>237</v>
      </c>
      <c r="E24" s="3">
        <v>252</v>
      </c>
      <c r="F24" s="25">
        <v>178</v>
      </c>
      <c r="G24" s="41" t="s">
        <v>118</v>
      </c>
      <c r="H24" s="4">
        <f t="shared" si="1"/>
        <v>189</v>
      </c>
      <c r="I24" s="3">
        <v>96</v>
      </c>
      <c r="J24" s="3">
        <v>93</v>
      </c>
      <c r="K24" s="25">
        <v>71</v>
      </c>
      <c r="L24" s="65" t="s">
        <v>52</v>
      </c>
      <c r="M24" s="44">
        <f t="shared" si="2"/>
        <v>569</v>
      </c>
      <c r="N24" s="12">
        <v>279</v>
      </c>
      <c r="O24" s="3">
        <v>290</v>
      </c>
      <c r="P24" s="25">
        <v>194</v>
      </c>
      <c r="Q24" s="2"/>
    </row>
    <row r="25" spans="2:17" ht="15.75" customHeight="1">
      <c r="B25" s="24" t="s">
        <v>65</v>
      </c>
      <c r="C25" s="4">
        <f t="shared" si="0"/>
        <v>205</v>
      </c>
      <c r="D25" s="3">
        <v>104</v>
      </c>
      <c r="E25" s="3">
        <v>101</v>
      </c>
      <c r="F25" s="25">
        <v>72</v>
      </c>
      <c r="G25" s="41" t="s">
        <v>119</v>
      </c>
      <c r="H25" s="4">
        <f t="shared" si="1"/>
        <v>269</v>
      </c>
      <c r="I25" s="3">
        <v>145</v>
      </c>
      <c r="J25" s="3">
        <v>124</v>
      </c>
      <c r="K25" s="28">
        <v>101</v>
      </c>
      <c r="L25" s="65" t="s">
        <v>55</v>
      </c>
      <c r="M25" s="44">
        <f t="shared" si="2"/>
        <v>1222</v>
      </c>
      <c r="N25" s="12">
        <v>610</v>
      </c>
      <c r="O25" s="3">
        <v>612</v>
      </c>
      <c r="P25" s="28">
        <v>506</v>
      </c>
      <c r="Q25" s="2"/>
    </row>
    <row r="26" spans="2:17" ht="15.75" customHeight="1">
      <c r="B26" s="24" t="s">
        <v>68</v>
      </c>
      <c r="C26" s="4">
        <f t="shared" si="0"/>
        <v>267</v>
      </c>
      <c r="D26" s="3">
        <v>139</v>
      </c>
      <c r="E26" s="3">
        <v>128</v>
      </c>
      <c r="F26" s="25">
        <v>100</v>
      </c>
      <c r="G26" s="41" t="s">
        <v>120</v>
      </c>
      <c r="H26" s="4">
        <f t="shared" si="1"/>
        <v>327</v>
      </c>
      <c r="I26" s="3">
        <v>169</v>
      </c>
      <c r="J26" s="3">
        <v>158</v>
      </c>
      <c r="K26" s="25">
        <v>100</v>
      </c>
      <c r="L26" s="65" t="s">
        <v>58</v>
      </c>
      <c r="M26" s="44">
        <f t="shared" si="2"/>
        <v>1395</v>
      </c>
      <c r="N26" s="12">
        <v>698</v>
      </c>
      <c r="O26" s="3">
        <v>697</v>
      </c>
      <c r="P26" s="25">
        <v>561</v>
      </c>
      <c r="Q26" s="2"/>
    </row>
    <row r="27" spans="2:17" ht="15.75" customHeight="1">
      <c r="B27" s="24" t="s">
        <v>71</v>
      </c>
      <c r="C27" s="4">
        <f t="shared" si="0"/>
        <v>156</v>
      </c>
      <c r="D27" s="3">
        <v>73</v>
      </c>
      <c r="E27" s="3">
        <v>83</v>
      </c>
      <c r="F27" s="25">
        <v>80</v>
      </c>
      <c r="G27" s="41" t="s">
        <v>121</v>
      </c>
      <c r="H27" s="4">
        <f t="shared" si="1"/>
        <v>263</v>
      </c>
      <c r="I27" s="3">
        <v>144</v>
      </c>
      <c r="J27" s="3">
        <v>119</v>
      </c>
      <c r="K27" s="25">
        <v>88</v>
      </c>
      <c r="L27" s="65" t="s">
        <v>61</v>
      </c>
      <c r="M27" s="44">
        <f t="shared" si="2"/>
        <v>1432</v>
      </c>
      <c r="N27" s="12">
        <v>726</v>
      </c>
      <c r="O27" s="3">
        <v>706</v>
      </c>
      <c r="P27" s="25">
        <v>570</v>
      </c>
      <c r="Q27" s="2"/>
    </row>
    <row r="28" spans="2:17" ht="15.75" customHeight="1">
      <c r="B28" s="24" t="s">
        <v>74</v>
      </c>
      <c r="C28" s="4">
        <f t="shared" si="0"/>
        <v>153</v>
      </c>
      <c r="D28" s="3">
        <v>74</v>
      </c>
      <c r="E28" s="3">
        <v>79</v>
      </c>
      <c r="F28" s="25">
        <v>71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1552</v>
      </c>
      <c r="N28" s="12">
        <v>768</v>
      </c>
      <c r="O28" s="3">
        <v>784</v>
      </c>
      <c r="P28" s="25">
        <v>634</v>
      </c>
      <c r="Q28" s="2"/>
    </row>
    <row r="29" spans="2:17" ht="15.75" customHeight="1">
      <c r="B29" s="24" t="s">
        <v>77</v>
      </c>
      <c r="C29" s="4">
        <f t="shared" si="0"/>
        <v>264</v>
      </c>
      <c r="D29" s="3">
        <v>155</v>
      </c>
      <c r="E29" s="3">
        <v>109</v>
      </c>
      <c r="F29" s="25">
        <v>129</v>
      </c>
      <c r="G29" s="2" t="s">
        <v>57</v>
      </c>
      <c r="H29" s="4">
        <f t="shared" si="1"/>
        <v>485</v>
      </c>
      <c r="I29" s="3">
        <v>262</v>
      </c>
      <c r="J29" s="3">
        <v>223</v>
      </c>
      <c r="K29" s="28">
        <v>162</v>
      </c>
      <c r="L29" s="65" t="s">
        <v>67</v>
      </c>
      <c r="M29" s="44">
        <f t="shared" si="2"/>
        <v>2871</v>
      </c>
      <c r="N29" s="12">
        <v>1435</v>
      </c>
      <c r="O29" s="3">
        <v>1436</v>
      </c>
      <c r="P29" s="25">
        <v>1096</v>
      </c>
      <c r="Q29" s="2"/>
    </row>
    <row r="30" spans="2:17" ht="15.75" customHeight="1">
      <c r="B30" s="24" t="s">
        <v>80</v>
      </c>
      <c r="C30" s="4">
        <f t="shared" si="0"/>
        <v>153</v>
      </c>
      <c r="D30" s="3">
        <v>82</v>
      </c>
      <c r="E30" s="3">
        <v>71</v>
      </c>
      <c r="F30" s="25">
        <v>69</v>
      </c>
      <c r="G30" s="2" t="s">
        <v>60</v>
      </c>
      <c r="H30" s="4">
        <f t="shared" si="1"/>
        <v>1005</v>
      </c>
      <c r="I30" s="3">
        <v>524</v>
      </c>
      <c r="J30" s="3">
        <v>481</v>
      </c>
      <c r="K30" s="25">
        <v>425</v>
      </c>
      <c r="L30" s="65" t="s">
        <v>70</v>
      </c>
      <c r="M30" s="44">
        <f t="shared" si="2"/>
        <v>1122</v>
      </c>
      <c r="N30" s="12">
        <v>570</v>
      </c>
      <c r="O30" s="3">
        <v>552</v>
      </c>
      <c r="P30" s="25">
        <v>404</v>
      </c>
      <c r="Q30" s="2"/>
    </row>
    <row r="31" spans="2:17" ht="15.75" customHeight="1">
      <c r="B31" s="24" t="s">
        <v>83</v>
      </c>
      <c r="C31" s="4">
        <f t="shared" si="0"/>
        <v>256</v>
      </c>
      <c r="D31" s="3">
        <v>122</v>
      </c>
      <c r="E31" s="3">
        <v>134</v>
      </c>
      <c r="F31" s="25">
        <v>114</v>
      </c>
      <c r="G31" s="2" t="s">
        <v>63</v>
      </c>
      <c r="H31" s="4">
        <f t="shared" si="1"/>
        <v>916</v>
      </c>
      <c r="I31" s="3">
        <v>474</v>
      </c>
      <c r="J31" s="3">
        <v>442</v>
      </c>
      <c r="K31" s="25">
        <v>385</v>
      </c>
      <c r="L31" s="65" t="s">
        <v>73</v>
      </c>
      <c r="M31" s="44">
        <f t="shared" si="2"/>
        <v>775</v>
      </c>
      <c r="N31" s="12">
        <v>384</v>
      </c>
      <c r="O31" s="3">
        <v>391</v>
      </c>
      <c r="P31" s="25">
        <v>344</v>
      </c>
      <c r="Q31" s="2"/>
    </row>
    <row r="32" spans="2:17" ht="15.75" customHeight="1">
      <c r="B32" s="24" t="s">
        <v>86</v>
      </c>
      <c r="C32" s="4">
        <f t="shared" si="0"/>
        <v>116</v>
      </c>
      <c r="D32" s="3">
        <v>64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269</v>
      </c>
      <c r="N32" s="12">
        <v>134</v>
      </c>
      <c r="O32" s="3">
        <v>135</v>
      </c>
      <c r="P32" s="25">
        <v>75</v>
      </c>
      <c r="Q32" s="2"/>
    </row>
    <row r="33" spans="2:17" ht="15.75" customHeight="1">
      <c r="B33" s="24" t="s">
        <v>89</v>
      </c>
      <c r="C33" s="4">
        <f t="shared" si="0"/>
        <v>197</v>
      </c>
      <c r="D33" s="3">
        <v>140</v>
      </c>
      <c r="E33" s="3">
        <v>57</v>
      </c>
      <c r="F33" s="25">
        <v>142</v>
      </c>
      <c r="G33" s="2" t="s">
        <v>69</v>
      </c>
      <c r="H33" s="4">
        <f t="shared" si="1"/>
        <v>346</v>
      </c>
      <c r="I33" s="3">
        <v>172</v>
      </c>
      <c r="J33" s="3">
        <v>174</v>
      </c>
      <c r="K33" s="25">
        <v>107</v>
      </c>
      <c r="L33" s="65" t="s">
        <v>79</v>
      </c>
      <c r="M33" s="44">
        <f t="shared" si="2"/>
        <v>1965</v>
      </c>
      <c r="N33" s="12">
        <v>1026</v>
      </c>
      <c r="O33" s="3">
        <v>939</v>
      </c>
      <c r="P33" s="25">
        <v>812</v>
      </c>
      <c r="Q33" s="2"/>
    </row>
    <row r="34" spans="2:17" ht="15.75" customHeight="1">
      <c r="B34" s="24" t="s">
        <v>92</v>
      </c>
      <c r="C34" s="4">
        <f t="shared" si="0"/>
        <v>52</v>
      </c>
      <c r="D34" s="3">
        <v>30</v>
      </c>
      <c r="E34" s="3">
        <v>22</v>
      </c>
      <c r="F34" s="25">
        <v>26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21</v>
      </c>
      <c r="L34" s="65" t="s">
        <v>82</v>
      </c>
      <c r="M34" s="44">
        <f t="shared" si="2"/>
        <v>439</v>
      </c>
      <c r="N34" s="12">
        <v>227</v>
      </c>
      <c r="O34" s="3">
        <v>212</v>
      </c>
      <c r="P34" s="25">
        <v>203</v>
      </c>
      <c r="Q34" s="2"/>
    </row>
    <row r="35" spans="2:17" ht="15.75" customHeight="1">
      <c r="B35" s="24" t="s">
        <v>112</v>
      </c>
      <c r="C35" s="4">
        <f t="shared" si="0"/>
        <v>218</v>
      </c>
      <c r="D35" s="3">
        <v>126</v>
      </c>
      <c r="E35" s="3">
        <v>92</v>
      </c>
      <c r="F35" s="25">
        <v>96</v>
      </c>
      <c r="G35" s="2" t="s">
        <v>75</v>
      </c>
      <c r="H35" s="4">
        <f t="shared" si="1"/>
        <v>670</v>
      </c>
      <c r="I35" s="3">
        <v>374</v>
      </c>
      <c r="J35" s="3">
        <v>296</v>
      </c>
      <c r="K35" s="25">
        <v>299</v>
      </c>
      <c r="L35" s="65" t="s">
        <v>85</v>
      </c>
      <c r="M35" s="44">
        <f t="shared" si="2"/>
        <v>2111</v>
      </c>
      <c r="N35" s="12">
        <v>1047</v>
      </c>
      <c r="O35" s="3">
        <v>1064</v>
      </c>
      <c r="P35" s="25">
        <v>867</v>
      </c>
      <c r="Q35" s="2"/>
    </row>
    <row r="36" spans="2:17" ht="15.75" customHeight="1">
      <c r="B36" s="24" t="s">
        <v>113</v>
      </c>
      <c r="C36" s="4">
        <f t="shared" si="0"/>
        <v>150</v>
      </c>
      <c r="D36" s="3">
        <v>73</v>
      </c>
      <c r="E36" s="3">
        <v>77</v>
      </c>
      <c r="F36" s="25">
        <v>57</v>
      </c>
      <c r="G36" s="2" t="s">
        <v>78</v>
      </c>
      <c r="H36" s="4">
        <f t="shared" si="1"/>
        <v>289</v>
      </c>
      <c r="I36" s="3">
        <v>163</v>
      </c>
      <c r="J36" s="3">
        <v>126</v>
      </c>
      <c r="K36" s="25">
        <v>129</v>
      </c>
      <c r="L36" s="65" t="s">
        <v>88</v>
      </c>
      <c r="M36" s="44">
        <f t="shared" si="2"/>
        <v>1597</v>
      </c>
      <c r="N36" s="12">
        <v>779</v>
      </c>
      <c r="O36" s="3">
        <v>818</v>
      </c>
      <c r="P36" s="25">
        <v>643</v>
      </c>
      <c r="Q36" s="2"/>
    </row>
    <row r="37" spans="2:17" ht="15.75" customHeight="1">
      <c r="B37" s="24" t="s">
        <v>95</v>
      </c>
      <c r="C37" s="4">
        <f t="shared" si="0"/>
        <v>58</v>
      </c>
      <c r="D37" s="3">
        <v>27</v>
      </c>
      <c r="E37" s="3">
        <v>31</v>
      </c>
      <c r="F37" s="25">
        <v>23</v>
      </c>
      <c r="G37" s="2" t="s">
        <v>81</v>
      </c>
      <c r="H37" s="4">
        <f t="shared" si="1"/>
        <v>350</v>
      </c>
      <c r="I37" s="3">
        <v>181</v>
      </c>
      <c r="J37" s="3">
        <v>169</v>
      </c>
      <c r="K37" s="25">
        <v>140</v>
      </c>
      <c r="L37" s="65" t="s">
        <v>91</v>
      </c>
      <c r="M37" s="44">
        <f t="shared" si="2"/>
        <v>1252</v>
      </c>
      <c r="N37" s="12">
        <v>587</v>
      </c>
      <c r="O37" s="3">
        <v>665</v>
      </c>
      <c r="P37" s="25">
        <v>540</v>
      </c>
      <c r="Q37" s="2"/>
    </row>
    <row r="38" spans="2:17" ht="15.75" customHeight="1">
      <c r="B38" s="24" t="s">
        <v>98</v>
      </c>
      <c r="C38" s="4">
        <f t="shared" si="0"/>
        <v>49</v>
      </c>
      <c r="D38" s="3">
        <v>25</v>
      </c>
      <c r="E38" s="3">
        <v>24</v>
      </c>
      <c r="F38" s="25">
        <v>23</v>
      </c>
      <c r="G38" s="2" t="s">
        <v>84</v>
      </c>
      <c r="H38" s="4">
        <f t="shared" si="1"/>
        <v>828</v>
      </c>
      <c r="I38" s="3">
        <v>422</v>
      </c>
      <c r="J38" s="3">
        <v>406</v>
      </c>
      <c r="K38" s="25">
        <v>300</v>
      </c>
      <c r="L38" s="65" t="s">
        <v>94</v>
      </c>
      <c r="M38" s="44">
        <f t="shared" si="2"/>
        <v>704</v>
      </c>
      <c r="N38" s="62">
        <v>349</v>
      </c>
      <c r="O38" s="3">
        <v>355</v>
      </c>
      <c r="P38" s="25">
        <v>328</v>
      </c>
      <c r="Q38" s="2"/>
    </row>
    <row r="39" spans="2:17" ht="15.75" customHeight="1">
      <c r="B39" s="24" t="s">
        <v>101</v>
      </c>
      <c r="C39" s="4">
        <f>SUM(D39:E39)</f>
        <v>262</v>
      </c>
      <c r="D39" s="3">
        <v>119</v>
      </c>
      <c r="E39" s="3">
        <v>143</v>
      </c>
      <c r="F39" s="25">
        <v>96</v>
      </c>
      <c r="G39" s="2" t="s">
        <v>87</v>
      </c>
      <c r="H39" s="4">
        <f t="shared" si="1"/>
        <v>117</v>
      </c>
      <c r="I39" s="3">
        <v>61</v>
      </c>
      <c r="J39" s="3">
        <v>56</v>
      </c>
      <c r="K39" s="25">
        <v>41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224</v>
      </c>
      <c r="D40" s="3">
        <v>128</v>
      </c>
      <c r="E40" s="3">
        <v>96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810</v>
      </c>
      <c r="N40" s="42">
        <v>285</v>
      </c>
      <c r="O40" s="17">
        <v>525</v>
      </c>
      <c r="P40" s="52">
        <v>371</v>
      </c>
      <c r="Q40" s="2"/>
    </row>
    <row r="41" spans="2:17" ht="15.75" customHeight="1">
      <c r="B41" s="24" t="s">
        <v>106</v>
      </c>
      <c r="C41" s="4">
        <f>SUM(D41:E41)</f>
        <v>2383</v>
      </c>
      <c r="D41" s="3">
        <v>1195</v>
      </c>
      <c r="E41" s="3">
        <v>1188</v>
      </c>
      <c r="F41" s="25">
        <v>1015</v>
      </c>
      <c r="G41" s="2" t="s">
        <v>93</v>
      </c>
      <c r="H41" s="4">
        <f t="shared" si="1"/>
        <v>1433</v>
      </c>
      <c r="I41" s="3">
        <v>815</v>
      </c>
      <c r="J41" s="3">
        <v>618</v>
      </c>
      <c r="K41" s="25">
        <v>662</v>
      </c>
      <c r="L41" s="70" t="s">
        <v>100</v>
      </c>
      <c r="M41" s="48">
        <f>SUM(N41:O41)</f>
        <v>46530</v>
      </c>
      <c r="N41" s="7">
        <f>SUM(D5:D43,I5:I43,N5:N22)</f>
        <v>24155</v>
      </c>
      <c r="O41" s="7">
        <f>SUM(E5:E43,J5:J43,O5:O22)</f>
        <v>22375</v>
      </c>
      <c r="P41" s="30">
        <f>SUM(F5:F43,K5:K43,P5:P22)</f>
        <v>18474</v>
      </c>
      <c r="Q41" s="2"/>
    </row>
    <row r="42" spans="2:17" ht="15.75" customHeight="1">
      <c r="B42" s="54" t="s">
        <v>8</v>
      </c>
      <c r="C42" s="4">
        <f>SUM(D42:E42)</f>
        <v>897</v>
      </c>
      <c r="D42" s="62">
        <v>478</v>
      </c>
      <c r="E42" s="63">
        <v>419</v>
      </c>
      <c r="F42" s="25">
        <v>406</v>
      </c>
      <c r="G42" s="54" t="s">
        <v>96</v>
      </c>
      <c r="H42" s="4">
        <f t="shared" si="1"/>
        <v>250</v>
      </c>
      <c r="I42" s="62">
        <v>137</v>
      </c>
      <c r="J42" s="63">
        <v>113</v>
      </c>
      <c r="K42" s="25">
        <v>108</v>
      </c>
      <c r="L42" s="71" t="s">
        <v>103</v>
      </c>
      <c r="M42" s="49">
        <f>SUM(N42:O42)</f>
        <v>20236</v>
      </c>
      <c r="N42" s="8">
        <f>SUM(N23:N39)</f>
        <v>10094</v>
      </c>
      <c r="O42" s="8">
        <f>SUM(O23:O39)</f>
        <v>10142</v>
      </c>
      <c r="P42" s="31">
        <f>SUM(P23:P39)</f>
        <v>8127</v>
      </c>
      <c r="Q42" s="2"/>
    </row>
    <row r="43" spans="2:17" ht="15.75" customHeight="1" thickBot="1">
      <c r="B43" s="40" t="s">
        <v>11</v>
      </c>
      <c r="C43" s="33">
        <f>SUM(D43:E43)</f>
        <v>87</v>
      </c>
      <c r="D43" s="34">
        <v>48</v>
      </c>
      <c r="E43" s="34">
        <v>39</v>
      </c>
      <c r="F43" s="73">
        <v>28</v>
      </c>
      <c r="G43" s="74" t="s">
        <v>99</v>
      </c>
      <c r="H43" s="75">
        <f t="shared" si="1"/>
        <v>423</v>
      </c>
      <c r="I43" s="34">
        <v>221</v>
      </c>
      <c r="J43" s="34">
        <v>202</v>
      </c>
      <c r="K43" s="38">
        <v>198</v>
      </c>
      <c r="L43" s="72" t="s">
        <v>108</v>
      </c>
      <c r="M43" s="50">
        <f>SUM(M40:M42)</f>
        <v>67576</v>
      </c>
      <c r="N43" s="35">
        <f>SUM(N40:N42)</f>
        <v>34534</v>
      </c>
      <c r="O43" s="35">
        <f>SUM(O40:O42)</f>
        <v>33042</v>
      </c>
      <c r="P43" s="36">
        <f>SUM(P40:P42)</f>
        <v>26972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L40" sqref="L40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134</v>
      </c>
    </row>
    <row r="3" spans="3:16" ht="15.75" customHeight="1" thickBot="1">
      <c r="C3" t="s">
        <v>1</v>
      </c>
      <c r="N3" s="18" t="s">
        <v>135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19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>D5+E5</f>
        <v>1132</v>
      </c>
      <c r="D5" s="3">
        <v>558</v>
      </c>
      <c r="E5" s="3">
        <v>574</v>
      </c>
      <c r="F5" s="37">
        <v>380</v>
      </c>
      <c r="G5" s="24" t="s">
        <v>101</v>
      </c>
      <c r="H5" s="4">
        <f aca="true" t="shared" si="0" ref="H5:H34">I5+J5</f>
        <v>262</v>
      </c>
      <c r="I5" s="3">
        <v>119</v>
      </c>
      <c r="J5" s="3">
        <v>143</v>
      </c>
      <c r="K5" s="25">
        <v>96</v>
      </c>
      <c r="L5" s="65" t="s">
        <v>24</v>
      </c>
      <c r="M5" s="44">
        <f aca="true" t="shared" si="1" ref="M5:M30">N5+O5</f>
        <v>332</v>
      </c>
      <c r="N5" s="12">
        <v>153</v>
      </c>
      <c r="O5" s="3">
        <v>179</v>
      </c>
      <c r="P5" s="25">
        <v>111</v>
      </c>
      <c r="Q5" s="2"/>
    </row>
    <row r="6" spans="2:17" ht="15.75" customHeight="1">
      <c r="B6" s="24" t="s">
        <v>13</v>
      </c>
      <c r="C6" s="4">
        <f aca="true" t="shared" si="2" ref="C6:C35">D6+E6</f>
        <v>399</v>
      </c>
      <c r="D6" s="3">
        <v>202</v>
      </c>
      <c r="E6" s="3">
        <v>197</v>
      </c>
      <c r="F6" s="25">
        <v>125</v>
      </c>
      <c r="G6" s="24" t="s">
        <v>14</v>
      </c>
      <c r="H6" s="4">
        <f t="shared" si="0"/>
        <v>278</v>
      </c>
      <c r="I6" s="3">
        <v>132</v>
      </c>
      <c r="J6" s="3">
        <v>146</v>
      </c>
      <c r="K6" s="25">
        <v>104</v>
      </c>
      <c r="L6" s="66" t="s">
        <v>109</v>
      </c>
      <c r="M6" s="44">
        <f t="shared" si="1"/>
        <v>125</v>
      </c>
      <c r="N6" s="12">
        <v>67</v>
      </c>
      <c r="O6" s="3">
        <v>58</v>
      </c>
      <c r="P6" s="25">
        <v>53</v>
      </c>
      <c r="Q6" s="2"/>
    </row>
    <row r="7" spans="2:17" ht="15.75" customHeight="1">
      <c r="B7" s="24" t="s">
        <v>16</v>
      </c>
      <c r="C7" s="4">
        <f t="shared" si="2"/>
        <v>824</v>
      </c>
      <c r="D7" s="3">
        <v>496</v>
      </c>
      <c r="E7" s="3">
        <v>328</v>
      </c>
      <c r="F7" s="25">
        <v>405</v>
      </c>
      <c r="G7" s="24" t="s">
        <v>17</v>
      </c>
      <c r="H7" s="4">
        <f t="shared" si="0"/>
        <v>314</v>
      </c>
      <c r="I7" s="3">
        <v>156</v>
      </c>
      <c r="J7" s="3">
        <v>158</v>
      </c>
      <c r="K7" s="25">
        <v>137</v>
      </c>
      <c r="L7" s="66" t="s">
        <v>110</v>
      </c>
      <c r="M7" s="44">
        <f t="shared" si="1"/>
        <v>3</v>
      </c>
      <c r="N7" s="12">
        <v>3</v>
      </c>
      <c r="O7" s="3">
        <v>0</v>
      </c>
      <c r="P7" s="25">
        <v>1</v>
      </c>
      <c r="Q7" s="2"/>
    </row>
    <row r="8" spans="2:17" ht="15.75" customHeight="1">
      <c r="B8" s="24" t="s">
        <v>22</v>
      </c>
      <c r="C8" s="4">
        <f t="shared" si="2"/>
        <v>999</v>
      </c>
      <c r="D8" s="3">
        <v>481</v>
      </c>
      <c r="E8" s="3">
        <v>518</v>
      </c>
      <c r="F8" s="25">
        <v>401</v>
      </c>
      <c r="G8" s="24" t="s">
        <v>20</v>
      </c>
      <c r="H8" s="4">
        <f t="shared" si="0"/>
        <v>365</v>
      </c>
      <c r="I8" s="3">
        <v>171</v>
      </c>
      <c r="J8" s="3">
        <v>194</v>
      </c>
      <c r="K8" s="25">
        <v>139</v>
      </c>
      <c r="L8" s="65" t="s">
        <v>111</v>
      </c>
      <c r="M8" s="44">
        <f t="shared" si="1"/>
        <v>0</v>
      </c>
      <c r="N8" s="12">
        <v>0</v>
      </c>
      <c r="O8" s="3">
        <v>0</v>
      </c>
      <c r="P8" s="25">
        <v>0</v>
      </c>
      <c r="Q8" s="2"/>
    </row>
    <row r="9" spans="2:17" ht="15.75" customHeight="1">
      <c r="B9" s="24" t="s">
        <v>27</v>
      </c>
      <c r="C9" s="4">
        <f t="shared" si="2"/>
        <v>215</v>
      </c>
      <c r="D9" s="3">
        <v>115</v>
      </c>
      <c r="E9" s="3">
        <v>100</v>
      </c>
      <c r="F9" s="25">
        <v>80</v>
      </c>
      <c r="G9" s="24" t="s">
        <v>23</v>
      </c>
      <c r="H9" s="4">
        <f t="shared" si="0"/>
        <v>130</v>
      </c>
      <c r="I9" s="3">
        <v>64</v>
      </c>
      <c r="J9" s="3">
        <v>66</v>
      </c>
      <c r="K9" s="25">
        <v>49</v>
      </c>
      <c r="L9" s="65" t="s">
        <v>31</v>
      </c>
      <c r="M9" s="44">
        <f t="shared" si="1"/>
        <v>487</v>
      </c>
      <c r="N9" s="12">
        <v>236</v>
      </c>
      <c r="O9" s="3">
        <v>251</v>
      </c>
      <c r="P9" s="25">
        <v>182</v>
      </c>
      <c r="Q9" s="2"/>
    </row>
    <row r="10" spans="2:17" ht="15.75" customHeight="1">
      <c r="B10" s="24" t="s">
        <v>29</v>
      </c>
      <c r="C10" s="4">
        <f t="shared" si="2"/>
        <v>161</v>
      </c>
      <c r="D10" s="3">
        <v>76</v>
      </c>
      <c r="E10" s="3">
        <v>85</v>
      </c>
      <c r="F10" s="25">
        <v>47</v>
      </c>
      <c r="G10" s="24" t="s">
        <v>33</v>
      </c>
      <c r="H10" s="4">
        <f t="shared" si="0"/>
        <v>588</v>
      </c>
      <c r="I10" s="3">
        <v>289</v>
      </c>
      <c r="J10" s="3">
        <v>299</v>
      </c>
      <c r="K10" s="25">
        <v>208</v>
      </c>
      <c r="L10" s="65" t="s">
        <v>34</v>
      </c>
      <c r="M10" s="44">
        <f t="shared" si="1"/>
        <v>634</v>
      </c>
      <c r="N10" s="12">
        <v>403</v>
      </c>
      <c r="O10" s="3">
        <v>231</v>
      </c>
      <c r="P10" s="25">
        <v>345</v>
      </c>
      <c r="Q10" s="2"/>
    </row>
    <row r="11" spans="2:17" ht="15.75" customHeight="1">
      <c r="B11" s="24" t="s">
        <v>32</v>
      </c>
      <c r="C11" s="4">
        <f t="shared" si="2"/>
        <v>163</v>
      </c>
      <c r="D11" s="3">
        <v>81</v>
      </c>
      <c r="E11" s="3">
        <v>82</v>
      </c>
      <c r="F11" s="25">
        <v>54</v>
      </c>
      <c r="G11" s="77" t="s">
        <v>114</v>
      </c>
      <c r="H11" s="4">
        <f t="shared" si="0"/>
        <v>172</v>
      </c>
      <c r="I11" s="3">
        <v>86</v>
      </c>
      <c r="J11" s="3">
        <v>86</v>
      </c>
      <c r="K11" s="25">
        <v>57</v>
      </c>
      <c r="L11" s="65" t="s">
        <v>137</v>
      </c>
      <c r="M11" s="44">
        <f t="shared" si="1"/>
        <v>569</v>
      </c>
      <c r="N11" s="12">
        <v>297</v>
      </c>
      <c r="O11" s="3">
        <v>272</v>
      </c>
      <c r="P11" s="25">
        <v>228</v>
      </c>
      <c r="Q11" s="2"/>
    </row>
    <row r="12" spans="2:17" ht="15.75" customHeight="1">
      <c r="B12" s="24" t="s">
        <v>35</v>
      </c>
      <c r="C12" s="4">
        <f t="shared" si="2"/>
        <v>95</v>
      </c>
      <c r="D12" s="3">
        <v>43</v>
      </c>
      <c r="E12" s="3">
        <v>52</v>
      </c>
      <c r="F12" s="25">
        <v>30</v>
      </c>
      <c r="G12" s="77" t="s">
        <v>115</v>
      </c>
      <c r="H12" s="4">
        <f t="shared" si="0"/>
        <v>341</v>
      </c>
      <c r="I12" s="3">
        <v>176</v>
      </c>
      <c r="J12" s="3">
        <v>165</v>
      </c>
      <c r="K12" s="28">
        <v>129</v>
      </c>
      <c r="L12" s="65" t="s">
        <v>139</v>
      </c>
      <c r="M12" s="44">
        <f t="shared" si="1"/>
        <v>551</v>
      </c>
      <c r="N12" s="12">
        <v>285</v>
      </c>
      <c r="O12" s="3">
        <v>266</v>
      </c>
      <c r="P12" s="25">
        <v>207</v>
      </c>
      <c r="Q12" s="10"/>
    </row>
    <row r="13" spans="2:17" ht="15.75" customHeight="1">
      <c r="B13" s="24" t="s">
        <v>138</v>
      </c>
      <c r="C13" s="4">
        <f>D13+E13</f>
        <v>0</v>
      </c>
      <c r="D13" s="3">
        <v>0</v>
      </c>
      <c r="E13" s="3">
        <v>0</v>
      </c>
      <c r="F13" s="25">
        <v>0</v>
      </c>
      <c r="G13" s="77" t="s">
        <v>116</v>
      </c>
      <c r="H13" s="4">
        <f t="shared" si="0"/>
        <v>200</v>
      </c>
      <c r="I13" s="3">
        <v>104</v>
      </c>
      <c r="J13" s="3">
        <v>96</v>
      </c>
      <c r="K13" s="25">
        <v>101</v>
      </c>
      <c r="L13" s="65" t="s">
        <v>140</v>
      </c>
      <c r="M13" s="44">
        <f t="shared" si="1"/>
        <v>696</v>
      </c>
      <c r="N13" s="12">
        <v>362</v>
      </c>
      <c r="O13" s="3">
        <v>334</v>
      </c>
      <c r="P13" s="25">
        <v>310</v>
      </c>
      <c r="Q13" s="2"/>
    </row>
    <row r="14" spans="2:17" ht="15.75" customHeight="1">
      <c r="B14" s="24" t="s">
        <v>38</v>
      </c>
      <c r="C14" s="4">
        <f>D14+E14</f>
        <v>664</v>
      </c>
      <c r="D14" s="3">
        <v>328</v>
      </c>
      <c r="E14" s="3">
        <v>336</v>
      </c>
      <c r="F14" s="25">
        <v>208</v>
      </c>
      <c r="G14" s="77" t="s">
        <v>117</v>
      </c>
      <c r="H14" s="4">
        <f t="shared" si="0"/>
        <v>240</v>
      </c>
      <c r="I14" s="3">
        <v>124</v>
      </c>
      <c r="J14" s="3">
        <v>116</v>
      </c>
      <c r="K14" s="25">
        <v>92</v>
      </c>
      <c r="L14" s="65" t="s">
        <v>141</v>
      </c>
      <c r="M14" s="59">
        <f t="shared" si="1"/>
        <v>336</v>
      </c>
      <c r="N14" s="13">
        <v>187</v>
      </c>
      <c r="O14" s="5">
        <v>149</v>
      </c>
      <c r="P14" s="26">
        <v>156</v>
      </c>
      <c r="Q14" s="2"/>
    </row>
    <row r="15" spans="2:17" ht="15.75" customHeight="1">
      <c r="B15" s="24" t="s">
        <v>44</v>
      </c>
      <c r="C15" s="4">
        <f t="shared" si="2"/>
        <v>750</v>
      </c>
      <c r="D15" s="3">
        <v>365</v>
      </c>
      <c r="E15" s="3">
        <v>385</v>
      </c>
      <c r="F15" s="25">
        <v>250</v>
      </c>
      <c r="G15" s="77" t="s">
        <v>118</v>
      </c>
      <c r="H15" s="4">
        <f t="shared" si="0"/>
        <v>191</v>
      </c>
      <c r="I15" s="3">
        <v>98</v>
      </c>
      <c r="J15" s="3">
        <v>93</v>
      </c>
      <c r="K15" s="25">
        <v>72</v>
      </c>
      <c r="L15" s="68" t="s">
        <v>49</v>
      </c>
      <c r="M15" s="44">
        <f t="shared" si="1"/>
        <v>960</v>
      </c>
      <c r="N15" s="14">
        <v>473</v>
      </c>
      <c r="O15" s="6">
        <v>487</v>
      </c>
      <c r="P15" s="27">
        <v>351</v>
      </c>
      <c r="Q15" s="2"/>
    </row>
    <row r="16" spans="2:17" ht="15.75" customHeight="1">
      <c r="B16" s="24" t="s">
        <v>47</v>
      </c>
      <c r="C16" s="4">
        <f t="shared" si="2"/>
        <v>600</v>
      </c>
      <c r="D16" s="3">
        <v>295</v>
      </c>
      <c r="E16" s="3">
        <v>305</v>
      </c>
      <c r="F16" s="25">
        <v>201</v>
      </c>
      <c r="G16" s="77" t="s">
        <v>119</v>
      </c>
      <c r="H16" s="4">
        <f t="shared" si="0"/>
        <v>269</v>
      </c>
      <c r="I16" s="3">
        <v>145</v>
      </c>
      <c r="J16" s="3">
        <v>124</v>
      </c>
      <c r="K16" s="28">
        <v>101</v>
      </c>
      <c r="L16" s="65" t="s">
        <v>52</v>
      </c>
      <c r="M16" s="44">
        <f t="shared" si="1"/>
        <v>568</v>
      </c>
      <c r="N16" s="12">
        <v>279</v>
      </c>
      <c r="O16" s="3">
        <v>289</v>
      </c>
      <c r="P16" s="25">
        <v>193</v>
      </c>
      <c r="Q16" s="2"/>
    </row>
    <row r="17" spans="2:17" ht="15.75" customHeight="1">
      <c r="B17" s="24" t="s">
        <v>53</v>
      </c>
      <c r="C17" s="4">
        <f t="shared" si="2"/>
        <v>378</v>
      </c>
      <c r="D17" s="3">
        <v>202</v>
      </c>
      <c r="E17" s="3">
        <v>176</v>
      </c>
      <c r="F17" s="25">
        <v>128</v>
      </c>
      <c r="G17" s="77" t="s">
        <v>120</v>
      </c>
      <c r="H17" s="4">
        <f t="shared" si="0"/>
        <v>327</v>
      </c>
      <c r="I17" s="3">
        <v>169</v>
      </c>
      <c r="J17" s="3">
        <v>158</v>
      </c>
      <c r="K17" s="25">
        <v>100</v>
      </c>
      <c r="L17" s="65" t="s">
        <v>55</v>
      </c>
      <c r="M17" s="44">
        <f t="shared" si="1"/>
        <v>1221</v>
      </c>
      <c r="N17" s="12">
        <v>609</v>
      </c>
      <c r="O17" s="3">
        <v>612</v>
      </c>
      <c r="P17" s="28">
        <v>506</v>
      </c>
      <c r="Q17" s="2"/>
    </row>
    <row r="18" spans="2:17" ht="15.75" customHeight="1">
      <c r="B18" s="24" t="s">
        <v>56</v>
      </c>
      <c r="C18" s="4">
        <f t="shared" si="2"/>
        <v>1358</v>
      </c>
      <c r="D18" s="3">
        <v>693</v>
      </c>
      <c r="E18" s="3">
        <v>665</v>
      </c>
      <c r="F18" s="25">
        <v>518</v>
      </c>
      <c r="G18" s="77" t="s">
        <v>121</v>
      </c>
      <c r="H18" s="4">
        <f t="shared" si="0"/>
        <v>266</v>
      </c>
      <c r="I18" s="3">
        <v>145</v>
      </c>
      <c r="J18" s="3">
        <v>121</v>
      </c>
      <c r="K18" s="25">
        <v>89</v>
      </c>
      <c r="L18" s="65" t="s">
        <v>58</v>
      </c>
      <c r="M18" s="44">
        <f t="shared" si="1"/>
        <v>1395</v>
      </c>
      <c r="N18" s="12">
        <v>699</v>
      </c>
      <c r="O18" s="3">
        <v>696</v>
      </c>
      <c r="P18" s="25">
        <v>562</v>
      </c>
      <c r="Q18" s="2"/>
    </row>
    <row r="19" spans="2:17" ht="15.75" customHeight="1">
      <c r="B19" s="24" t="s">
        <v>59</v>
      </c>
      <c r="C19" s="4">
        <f t="shared" si="2"/>
        <v>3600</v>
      </c>
      <c r="D19" s="3">
        <v>1836</v>
      </c>
      <c r="E19" s="3">
        <v>1764</v>
      </c>
      <c r="F19" s="25">
        <v>1332</v>
      </c>
      <c r="G19" s="77" t="s">
        <v>122</v>
      </c>
      <c r="H19" s="4">
        <f t="shared" si="0"/>
        <v>76</v>
      </c>
      <c r="I19" s="3">
        <v>38</v>
      </c>
      <c r="J19" s="3">
        <v>38</v>
      </c>
      <c r="K19" s="25">
        <v>22</v>
      </c>
      <c r="L19" s="65" t="s">
        <v>61</v>
      </c>
      <c r="M19" s="44">
        <f t="shared" si="1"/>
        <v>1439</v>
      </c>
      <c r="N19" s="12">
        <v>728</v>
      </c>
      <c r="O19" s="3">
        <v>711</v>
      </c>
      <c r="P19" s="25">
        <v>572</v>
      </c>
      <c r="Q19" s="2"/>
    </row>
    <row r="20" spans="2:17" ht="15.75" customHeight="1">
      <c r="B20" s="24" t="s">
        <v>62</v>
      </c>
      <c r="C20" s="4">
        <f t="shared" si="2"/>
        <v>490</v>
      </c>
      <c r="D20" s="3">
        <v>239</v>
      </c>
      <c r="E20" s="3">
        <v>251</v>
      </c>
      <c r="F20" s="25">
        <v>178</v>
      </c>
      <c r="G20" s="24" t="s">
        <v>57</v>
      </c>
      <c r="H20" s="4">
        <f t="shared" si="0"/>
        <v>486</v>
      </c>
      <c r="I20" s="3">
        <v>263</v>
      </c>
      <c r="J20" s="3">
        <v>223</v>
      </c>
      <c r="K20" s="28">
        <v>163</v>
      </c>
      <c r="L20" s="65" t="s">
        <v>64</v>
      </c>
      <c r="M20" s="44">
        <f t="shared" si="1"/>
        <v>1556</v>
      </c>
      <c r="N20" s="12">
        <v>771</v>
      </c>
      <c r="O20" s="3">
        <v>785</v>
      </c>
      <c r="P20" s="25">
        <v>636</v>
      </c>
      <c r="Q20" s="2"/>
    </row>
    <row r="21" spans="2:17" ht="15.75" customHeight="1">
      <c r="B21" s="24" t="s">
        <v>65</v>
      </c>
      <c r="C21" s="4">
        <f t="shared" si="2"/>
        <v>202</v>
      </c>
      <c r="D21" s="3">
        <v>101</v>
      </c>
      <c r="E21" s="3">
        <v>101</v>
      </c>
      <c r="F21" s="25">
        <v>71</v>
      </c>
      <c r="G21" s="24" t="s">
        <v>60</v>
      </c>
      <c r="H21" s="4">
        <f t="shared" si="0"/>
        <v>1004</v>
      </c>
      <c r="I21" s="3">
        <v>522</v>
      </c>
      <c r="J21" s="3">
        <v>482</v>
      </c>
      <c r="K21" s="25">
        <v>427</v>
      </c>
      <c r="L21" s="65" t="s">
        <v>67</v>
      </c>
      <c r="M21" s="44">
        <f t="shared" si="1"/>
        <v>2869</v>
      </c>
      <c r="N21" s="12">
        <v>1435</v>
      </c>
      <c r="O21" s="3">
        <v>1434</v>
      </c>
      <c r="P21" s="25">
        <v>1100</v>
      </c>
      <c r="Q21" s="2"/>
    </row>
    <row r="22" spans="2:17" ht="15.75" customHeight="1">
      <c r="B22" s="24" t="s">
        <v>68</v>
      </c>
      <c r="C22" s="4">
        <f t="shared" si="2"/>
        <v>267</v>
      </c>
      <c r="D22" s="3">
        <v>139</v>
      </c>
      <c r="E22" s="3">
        <v>128</v>
      </c>
      <c r="F22" s="25">
        <v>100</v>
      </c>
      <c r="G22" s="24" t="s">
        <v>63</v>
      </c>
      <c r="H22" s="4">
        <f t="shared" si="0"/>
        <v>924</v>
      </c>
      <c r="I22" s="3">
        <v>482</v>
      </c>
      <c r="J22" s="3">
        <v>442</v>
      </c>
      <c r="K22" s="25">
        <v>391</v>
      </c>
      <c r="L22" s="65" t="s">
        <v>70</v>
      </c>
      <c r="M22" s="44">
        <f t="shared" si="1"/>
        <v>1120</v>
      </c>
      <c r="N22" s="12">
        <v>570</v>
      </c>
      <c r="O22" s="3">
        <v>550</v>
      </c>
      <c r="P22" s="25">
        <v>403</v>
      </c>
      <c r="Q22" s="2"/>
    </row>
    <row r="23" spans="2:17" ht="15.75" customHeight="1">
      <c r="B23" s="24" t="s">
        <v>71</v>
      </c>
      <c r="C23" s="4">
        <f t="shared" si="2"/>
        <v>153</v>
      </c>
      <c r="D23" s="3">
        <v>72</v>
      </c>
      <c r="E23" s="3">
        <v>81</v>
      </c>
      <c r="F23" s="25">
        <v>81</v>
      </c>
      <c r="G23" s="24" t="s">
        <v>69</v>
      </c>
      <c r="H23" s="4">
        <f t="shared" si="0"/>
        <v>348</v>
      </c>
      <c r="I23" s="3">
        <v>173</v>
      </c>
      <c r="J23" s="3">
        <v>175</v>
      </c>
      <c r="K23" s="25">
        <v>107</v>
      </c>
      <c r="L23" s="65" t="s">
        <v>73</v>
      </c>
      <c r="M23" s="44">
        <f t="shared" si="1"/>
        <v>779</v>
      </c>
      <c r="N23" s="12">
        <v>385</v>
      </c>
      <c r="O23" s="3">
        <v>394</v>
      </c>
      <c r="P23" s="25">
        <v>347</v>
      </c>
      <c r="Q23" s="2"/>
    </row>
    <row r="24" spans="2:17" ht="15.75" customHeight="1">
      <c r="B24" s="24" t="s">
        <v>74</v>
      </c>
      <c r="C24" s="4">
        <f t="shared" si="2"/>
        <v>154</v>
      </c>
      <c r="D24" s="3">
        <v>74</v>
      </c>
      <c r="E24" s="3">
        <v>80</v>
      </c>
      <c r="F24" s="25">
        <v>71</v>
      </c>
      <c r="G24" s="24" t="s">
        <v>72</v>
      </c>
      <c r="H24" s="4">
        <f t="shared" si="0"/>
        <v>71</v>
      </c>
      <c r="I24" s="3">
        <v>31</v>
      </c>
      <c r="J24" s="3">
        <v>40</v>
      </c>
      <c r="K24" s="25">
        <v>21</v>
      </c>
      <c r="L24" s="65" t="s">
        <v>76</v>
      </c>
      <c r="M24" s="44">
        <f t="shared" si="1"/>
        <v>267</v>
      </c>
      <c r="N24" s="12">
        <v>132</v>
      </c>
      <c r="O24" s="3">
        <v>135</v>
      </c>
      <c r="P24" s="25">
        <v>75</v>
      </c>
      <c r="Q24" s="2"/>
    </row>
    <row r="25" spans="2:17" ht="15.75" customHeight="1">
      <c r="B25" s="24" t="s">
        <v>77</v>
      </c>
      <c r="C25" s="4">
        <f t="shared" si="2"/>
        <v>261</v>
      </c>
      <c r="D25" s="3">
        <v>153</v>
      </c>
      <c r="E25" s="3">
        <v>108</v>
      </c>
      <c r="F25" s="25">
        <v>127</v>
      </c>
      <c r="G25" s="24" t="s">
        <v>75</v>
      </c>
      <c r="H25" s="4">
        <f t="shared" si="0"/>
        <v>673</v>
      </c>
      <c r="I25" s="3">
        <v>376</v>
      </c>
      <c r="J25" s="3">
        <v>297</v>
      </c>
      <c r="K25" s="25">
        <v>298</v>
      </c>
      <c r="L25" s="65" t="s">
        <v>79</v>
      </c>
      <c r="M25" s="44">
        <f t="shared" si="1"/>
        <v>1962</v>
      </c>
      <c r="N25" s="12">
        <v>1024</v>
      </c>
      <c r="O25" s="3">
        <v>938</v>
      </c>
      <c r="P25" s="25">
        <v>812</v>
      </c>
      <c r="Q25" s="2"/>
    </row>
    <row r="26" spans="2:17" ht="15.75" customHeight="1">
      <c r="B26" s="24" t="s">
        <v>80</v>
      </c>
      <c r="C26" s="4">
        <f t="shared" si="2"/>
        <v>153</v>
      </c>
      <c r="D26" s="3">
        <v>82</v>
      </c>
      <c r="E26" s="3">
        <v>71</v>
      </c>
      <c r="F26" s="25">
        <v>69</v>
      </c>
      <c r="G26" s="24" t="s">
        <v>78</v>
      </c>
      <c r="H26" s="4">
        <f t="shared" si="0"/>
        <v>289</v>
      </c>
      <c r="I26" s="3">
        <v>163</v>
      </c>
      <c r="J26" s="3">
        <v>126</v>
      </c>
      <c r="K26" s="25">
        <v>129</v>
      </c>
      <c r="L26" s="65" t="s">
        <v>82</v>
      </c>
      <c r="M26" s="44">
        <f t="shared" si="1"/>
        <v>442</v>
      </c>
      <c r="N26" s="12">
        <v>229</v>
      </c>
      <c r="O26" s="3">
        <v>213</v>
      </c>
      <c r="P26" s="25">
        <v>206</v>
      </c>
      <c r="Q26" s="2"/>
    </row>
    <row r="27" spans="2:17" ht="15.75" customHeight="1">
      <c r="B27" s="24" t="s">
        <v>83</v>
      </c>
      <c r="C27" s="4">
        <f t="shared" si="2"/>
        <v>255</v>
      </c>
      <c r="D27" s="3">
        <v>123</v>
      </c>
      <c r="E27" s="3">
        <v>132</v>
      </c>
      <c r="F27" s="25">
        <v>112</v>
      </c>
      <c r="G27" s="24" t="s">
        <v>81</v>
      </c>
      <c r="H27" s="4">
        <f t="shared" si="0"/>
        <v>351</v>
      </c>
      <c r="I27" s="3">
        <v>181</v>
      </c>
      <c r="J27" s="3">
        <v>170</v>
      </c>
      <c r="K27" s="25">
        <v>139</v>
      </c>
      <c r="L27" s="65" t="s">
        <v>85</v>
      </c>
      <c r="M27" s="44">
        <f t="shared" si="1"/>
        <v>2105</v>
      </c>
      <c r="N27" s="12">
        <v>1045</v>
      </c>
      <c r="O27" s="3">
        <v>1060</v>
      </c>
      <c r="P27" s="25">
        <v>867</v>
      </c>
      <c r="Q27" s="2"/>
    </row>
    <row r="28" spans="2:17" ht="15.75" customHeight="1">
      <c r="B28" s="24" t="s">
        <v>142</v>
      </c>
      <c r="C28" s="4">
        <f t="shared" si="2"/>
        <v>7892</v>
      </c>
      <c r="D28" s="3">
        <v>4044</v>
      </c>
      <c r="E28" s="3">
        <v>3848</v>
      </c>
      <c r="F28" s="25">
        <v>3196</v>
      </c>
      <c r="G28" s="24" t="s">
        <v>84</v>
      </c>
      <c r="H28" s="4">
        <f t="shared" si="0"/>
        <v>946</v>
      </c>
      <c r="I28" s="3">
        <v>483</v>
      </c>
      <c r="J28" s="3">
        <v>463</v>
      </c>
      <c r="K28" s="25">
        <v>340</v>
      </c>
      <c r="L28" s="65" t="s">
        <v>88</v>
      </c>
      <c r="M28" s="44">
        <f t="shared" si="1"/>
        <v>1598</v>
      </c>
      <c r="N28" s="12">
        <v>779</v>
      </c>
      <c r="O28" s="3">
        <v>819</v>
      </c>
      <c r="P28" s="25">
        <v>641</v>
      </c>
      <c r="Q28" s="2"/>
    </row>
    <row r="29" spans="2:17" ht="15.75" customHeight="1">
      <c r="B29" s="24" t="s">
        <v>86</v>
      </c>
      <c r="C29" s="4">
        <f t="shared" si="2"/>
        <v>113</v>
      </c>
      <c r="D29" s="3">
        <v>64</v>
      </c>
      <c r="E29" s="3">
        <v>49</v>
      </c>
      <c r="F29" s="25">
        <v>54</v>
      </c>
      <c r="G29" s="24" t="s">
        <v>90</v>
      </c>
      <c r="H29" s="4">
        <f t="shared" si="0"/>
        <v>4</v>
      </c>
      <c r="I29" s="3">
        <v>2</v>
      </c>
      <c r="J29" s="3">
        <v>2</v>
      </c>
      <c r="K29" s="25">
        <v>2</v>
      </c>
      <c r="L29" s="65" t="s">
        <v>91</v>
      </c>
      <c r="M29" s="44">
        <f t="shared" si="1"/>
        <v>1253</v>
      </c>
      <c r="N29" s="12">
        <v>585</v>
      </c>
      <c r="O29" s="3">
        <v>668</v>
      </c>
      <c r="P29" s="25">
        <v>538</v>
      </c>
      <c r="Q29" s="2"/>
    </row>
    <row r="30" spans="2:17" ht="15.75" customHeight="1">
      <c r="B30" s="24" t="s">
        <v>89</v>
      </c>
      <c r="C30" s="4">
        <f t="shared" si="2"/>
        <v>194</v>
      </c>
      <c r="D30" s="3">
        <v>138</v>
      </c>
      <c r="E30" s="3">
        <v>56</v>
      </c>
      <c r="F30" s="25">
        <v>140</v>
      </c>
      <c r="G30" s="24" t="s">
        <v>93</v>
      </c>
      <c r="H30" s="4">
        <f t="shared" si="0"/>
        <v>1431</v>
      </c>
      <c r="I30" s="3">
        <v>814</v>
      </c>
      <c r="J30" s="3">
        <v>617</v>
      </c>
      <c r="K30" s="25">
        <v>658</v>
      </c>
      <c r="L30" s="65" t="s">
        <v>94</v>
      </c>
      <c r="M30" s="44">
        <f t="shared" si="1"/>
        <v>706</v>
      </c>
      <c r="N30" s="62">
        <v>350</v>
      </c>
      <c r="O30" s="3">
        <v>356</v>
      </c>
      <c r="P30" s="25">
        <v>328</v>
      </c>
      <c r="Q30" s="2"/>
    </row>
    <row r="31" spans="2:17" ht="15.75" customHeight="1">
      <c r="B31" s="24" t="s">
        <v>92</v>
      </c>
      <c r="C31" s="4">
        <f t="shared" si="2"/>
        <v>52</v>
      </c>
      <c r="D31" s="3">
        <v>30</v>
      </c>
      <c r="E31" s="3">
        <v>22</v>
      </c>
      <c r="F31" s="25">
        <v>26</v>
      </c>
      <c r="G31" s="24" t="s">
        <v>96</v>
      </c>
      <c r="H31" s="4">
        <f t="shared" si="0"/>
        <v>252</v>
      </c>
      <c r="I31" s="3">
        <v>138</v>
      </c>
      <c r="J31" s="3">
        <v>114</v>
      </c>
      <c r="K31" s="25">
        <v>109</v>
      </c>
      <c r="L31" s="65"/>
      <c r="M31" s="44"/>
      <c r="N31" s="15"/>
      <c r="O31" s="3"/>
      <c r="P31" s="25"/>
      <c r="Q31" s="2"/>
    </row>
    <row r="32" spans="2:17" ht="15.75" customHeight="1">
      <c r="B32" s="24" t="s">
        <v>112</v>
      </c>
      <c r="C32" s="4">
        <f t="shared" si="2"/>
        <v>218</v>
      </c>
      <c r="D32" s="3">
        <v>126</v>
      </c>
      <c r="E32" s="3">
        <v>92</v>
      </c>
      <c r="F32" s="25">
        <v>96</v>
      </c>
      <c r="G32" s="54" t="s">
        <v>99</v>
      </c>
      <c r="H32" s="4">
        <f t="shared" si="0"/>
        <v>423</v>
      </c>
      <c r="I32" s="3">
        <v>221</v>
      </c>
      <c r="J32" s="3">
        <v>202</v>
      </c>
      <c r="K32" s="25">
        <v>199</v>
      </c>
      <c r="L32" s="76" t="s">
        <v>97</v>
      </c>
      <c r="M32" s="53">
        <f>N32+O32</f>
        <v>815</v>
      </c>
      <c r="N32" s="42">
        <v>284</v>
      </c>
      <c r="O32" s="17">
        <v>531</v>
      </c>
      <c r="P32" s="52">
        <v>376</v>
      </c>
      <c r="Q32" s="2"/>
    </row>
    <row r="33" spans="2:17" ht="15.75" customHeight="1">
      <c r="B33" s="24" t="s">
        <v>113</v>
      </c>
      <c r="C33" s="4">
        <f t="shared" si="2"/>
        <v>151</v>
      </c>
      <c r="D33" s="3">
        <v>74</v>
      </c>
      <c r="E33" s="3">
        <v>77</v>
      </c>
      <c r="F33" s="25">
        <v>57</v>
      </c>
      <c r="G33" s="54" t="s">
        <v>102</v>
      </c>
      <c r="H33" s="4">
        <f t="shared" si="0"/>
        <v>286</v>
      </c>
      <c r="I33" s="3">
        <v>156</v>
      </c>
      <c r="J33" s="3">
        <v>130</v>
      </c>
      <c r="K33" s="25">
        <v>112</v>
      </c>
      <c r="L33" s="70" t="s">
        <v>100</v>
      </c>
      <c r="M33" s="61">
        <f>SUM(N33:O33)</f>
        <v>46508</v>
      </c>
      <c r="N33" s="7">
        <f>SUM(D5:D35,I5:I35,N5:N14)</f>
        <v>24138</v>
      </c>
      <c r="O33" s="7">
        <f>SUM(E5:E35,J5:J35,O5:O14)</f>
        <v>22370</v>
      </c>
      <c r="P33" s="56">
        <f>SUM(F5:F35,K5:K35,P5:P14)</f>
        <v>18471</v>
      </c>
      <c r="Q33" s="2"/>
    </row>
    <row r="34" spans="2:17" ht="15.75" customHeight="1">
      <c r="B34" s="24" t="s">
        <v>95</v>
      </c>
      <c r="C34" s="4">
        <f t="shared" si="2"/>
        <v>58</v>
      </c>
      <c r="D34" s="3">
        <v>27</v>
      </c>
      <c r="E34" s="3">
        <v>31</v>
      </c>
      <c r="F34" s="25">
        <v>23</v>
      </c>
      <c r="G34" s="54" t="s">
        <v>105</v>
      </c>
      <c r="H34" s="4">
        <f t="shared" si="0"/>
        <v>8084</v>
      </c>
      <c r="I34" s="62">
        <v>4228</v>
      </c>
      <c r="J34" s="63">
        <v>3856</v>
      </c>
      <c r="K34" s="25">
        <v>3240</v>
      </c>
      <c r="L34" s="71" t="s">
        <v>103</v>
      </c>
      <c r="M34" s="60">
        <f>SUM(N34:O34)</f>
        <v>20240</v>
      </c>
      <c r="N34" s="8">
        <f>SUM(N15:N31)</f>
        <v>10093</v>
      </c>
      <c r="O34" s="8">
        <f>SUM(O15:O31)</f>
        <v>10147</v>
      </c>
      <c r="P34" s="31">
        <f>SUM(P15:P31)</f>
        <v>8137</v>
      </c>
      <c r="Q34" s="2"/>
    </row>
    <row r="35" spans="2:17" ht="15.75" customHeight="1" thickBot="1">
      <c r="B35" s="32" t="s">
        <v>98</v>
      </c>
      <c r="C35" s="55">
        <f t="shared" si="2"/>
        <v>49</v>
      </c>
      <c r="D35" s="34">
        <v>25</v>
      </c>
      <c r="E35" s="34">
        <v>24</v>
      </c>
      <c r="F35" s="38">
        <v>23</v>
      </c>
      <c r="G35" s="40" t="s">
        <v>136</v>
      </c>
      <c r="H35" s="75">
        <f>I35+J35</f>
        <v>1184</v>
      </c>
      <c r="I35" s="78">
        <v>614</v>
      </c>
      <c r="J35" s="34">
        <v>570</v>
      </c>
      <c r="K35" s="38">
        <v>464</v>
      </c>
      <c r="L35" s="72" t="s">
        <v>108</v>
      </c>
      <c r="M35" s="57">
        <f>SUM(M32:M34)</f>
        <v>67563</v>
      </c>
      <c r="N35" s="57">
        <f>SUM(N32:N34)</f>
        <v>34515</v>
      </c>
      <c r="O35" s="57">
        <f>SUM(O32:O34)</f>
        <v>33048</v>
      </c>
      <c r="P35" s="58">
        <f>SUM(P32:P34)</f>
        <v>26984</v>
      </c>
      <c r="Q35" s="2"/>
    </row>
    <row r="36" spans="12:17" ht="15.75" customHeight="1">
      <c r="L36" s="2"/>
      <c r="M36" s="10"/>
      <c r="N36" s="10"/>
      <c r="O36" s="10"/>
      <c r="P36" s="10"/>
      <c r="Q36" s="2"/>
    </row>
    <row r="37" spans="13:17" ht="15.75" customHeight="1">
      <c r="M37" s="10"/>
      <c r="N37" s="10"/>
      <c r="O37" s="10"/>
      <c r="P37" s="10"/>
      <c r="Q37" s="2"/>
    </row>
    <row r="38" spans="13:17" ht="15.75" customHeight="1">
      <c r="M38" s="10"/>
      <c r="N38" s="10"/>
      <c r="O38" s="10"/>
      <c r="P38" s="10"/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10"/>
      <c r="N40" s="10"/>
      <c r="O40" s="10"/>
      <c r="P40" s="2"/>
      <c r="Q40" s="2"/>
    </row>
    <row r="41" ht="15.75" customHeight="1">
      <c r="Q41" s="2"/>
    </row>
    <row r="42" spans="2:17" ht="15.75" customHeight="1">
      <c r="B42" s="2"/>
      <c r="C42" s="11"/>
      <c r="D42" s="2"/>
      <c r="E42" s="2"/>
      <c r="F42" s="2"/>
      <c r="Q42" s="2"/>
    </row>
    <row r="43" spans="3:17" ht="15.75" customHeight="1">
      <c r="C43" s="11"/>
      <c r="Q43" s="2"/>
    </row>
    <row r="44" spans="3:17" ht="15.75" customHeight="1">
      <c r="C44" s="11"/>
      <c r="Q44" s="2"/>
    </row>
    <row r="45" spans="3:17" ht="15.75" customHeight="1">
      <c r="C45" s="11"/>
      <c r="Q45" s="2"/>
    </row>
    <row r="46" spans="3:17" ht="15.75" customHeight="1">
      <c r="C46" s="11"/>
      <c r="Q46" s="2"/>
    </row>
    <row r="47" spans="3:17" ht="15.75" customHeight="1">
      <c r="C47" s="11"/>
      <c r="Q47" s="2"/>
    </row>
    <row r="48" spans="3:17" ht="15.75" customHeight="1">
      <c r="C48" s="11"/>
      <c r="Q48" s="2"/>
    </row>
    <row r="49" spans="3:17" ht="15.75" customHeight="1">
      <c r="C49" s="11"/>
      <c r="Q49" s="2"/>
    </row>
    <row r="50" spans="3:17" ht="15.75" customHeight="1">
      <c r="C50" s="11"/>
      <c r="Q50" s="2"/>
    </row>
    <row r="51" spans="3:17" ht="15.75" customHeight="1">
      <c r="C51" s="11"/>
      <c r="Q51" s="2"/>
    </row>
    <row r="52" spans="3:17" ht="15.75" customHeight="1">
      <c r="C52" s="11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H42" sqref="H42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143</v>
      </c>
    </row>
    <row r="3" spans="3:16" ht="15.75" customHeight="1" thickBot="1">
      <c r="C3" t="s">
        <v>1</v>
      </c>
      <c r="N3" s="18" t="s">
        <v>144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19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5">D5+E5</f>
        <v>1116</v>
      </c>
      <c r="D5" s="3">
        <v>549</v>
      </c>
      <c r="E5" s="3">
        <v>567</v>
      </c>
      <c r="F5" s="37">
        <v>375</v>
      </c>
      <c r="G5" s="24" t="s">
        <v>101</v>
      </c>
      <c r="H5" s="4">
        <f aca="true" t="shared" si="1" ref="H5:H35">I5+J5</f>
        <v>262</v>
      </c>
      <c r="I5" s="3">
        <v>119</v>
      </c>
      <c r="J5" s="3">
        <v>143</v>
      </c>
      <c r="K5" s="25">
        <v>96</v>
      </c>
      <c r="L5" s="65" t="s">
        <v>24</v>
      </c>
      <c r="M5" s="44">
        <f aca="true" t="shared" si="2" ref="M5:M30">N5+O5</f>
        <v>331</v>
      </c>
      <c r="N5" s="12">
        <v>151</v>
      </c>
      <c r="O5" s="3">
        <v>180</v>
      </c>
      <c r="P5" s="25">
        <v>111</v>
      </c>
      <c r="Q5" s="2"/>
    </row>
    <row r="6" spans="2:17" ht="15.75" customHeight="1">
      <c r="B6" s="24" t="s">
        <v>13</v>
      </c>
      <c r="C6" s="4">
        <f t="shared" si="0"/>
        <v>401</v>
      </c>
      <c r="D6" s="3">
        <v>203</v>
      </c>
      <c r="E6" s="3">
        <v>198</v>
      </c>
      <c r="F6" s="25">
        <v>126</v>
      </c>
      <c r="G6" s="24" t="s">
        <v>14</v>
      </c>
      <c r="H6" s="4">
        <f t="shared" si="1"/>
        <v>279</v>
      </c>
      <c r="I6" s="3">
        <v>133</v>
      </c>
      <c r="J6" s="3">
        <v>146</v>
      </c>
      <c r="K6" s="25">
        <v>104</v>
      </c>
      <c r="L6" s="66" t="s">
        <v>109</v>
      </c>
      <c r="M6" s="44">
        <f t="shared" si="2"/>
        <v>121</v>
      </c>
      <c r="N6" s="12">
        <v>64</v>
      </c>
      <c r="O6" s="3">
        <v>57</v>
      </c>
      <c r="P6" s="25">
        <v>52</v>
      </c>
      <c r="Q6" s="2"/>
    </row>
    <row r="7" spans="2:17" ht="15.75" customHeight="1">
      <c r="B7" s="24" t="s">
        <v>16</v>
      </c>
      <c r="C7" s="4">
        <f t="shared" si="0"/>
        <v>822</v>
      </c>
      <c r="D7" s="3">
        <v>494</v>
      </c>
      <c r="E7" s="3">
        <v>328</v>
      </c>
      <c r="F7" s="25">
        <v>404</v>
      </c>
      <c r="G7" s="24" t="s">
        <v>17</v>
      </c>
      <c r="H7" s="4">
        <f t="shared" si="1"/>
        <v>318</v>
      </c>
      <c r="I7" s="3">
        <v>158</v>
      </c>
      <c r="J7" s="3">
        <v>160</v>
      </c>
      <c r="K7" s="25">
        <v>137</v>
      </c>
      <c r="L7" s="66" t="s">
        <v>110</v>
      </c>
      <c r="M7" s="44">
        <f t="shared" si="2"/>
        <v>3</v>
      </c>
      <c r="N7" s="12">
        <v>3</v>
      </c>
      <c r="O7" s="3">
        <v>0</v>
      </c>
      <c r="P7" s="25">
        <v>1</v>
      </c>
      <c r="Q7" s="2"/>
    </row>
    <row r="8" spans="2:17" ht="15.75" customHeight="1">
      <c r="B8" s="24" t="s">
        <v>22</v>
      </c>
      <c r="C8" s="4">
        <f t="shared" si="0"/>
        <v>1002</v>
      </c>
      <c r="D8" s="3">
        <v>483</v>
      </c>
      <c r="E8" s="3">
        <v>519</v>
      </c>
      <c r="F8" s="25">
        <v>404</v>
      </c>
      <c r="G8" s="24" t="s">
        <v>20</v>
      </c>
      <c r="H8" s="4">
        <f t="shared" si="1"/>
        <v>368</v>
      </c>
      <c r="I8" s="3">
        <v>174</v>
      </c>
      <c r="J8" s="3">
        <v>194</v>
      </c>
      <c r="K8" s="25">
        <v>140</v>
      </c>
      <c r="L8" s="65" t="s">
        <v>111</v>
      </c>
      <c r="M8" s="44">
        <f t="shared" si="2"/>
        <v>0</v>
      </c>
      <c r="N8" s="12">
        <v>0</v>
      </c>
      <c r="O8" s="3">
        <v>0</v>
      </c>
      <c r="P8" s="25">
        <v>0</v>
      </c>
      <c r="Q8" s="2"/>
    </row>
    <row r="9" spans="2:17" ht="15.75" customHeight="1">
      <c r="B9" s="24" t="s">
        <v>27</v>
      </c>
      <c r="C9" s="4">
        <f t="shared" si="0"/>
        <v>215</v>
      </c>
      <c r="D9" s="3">
        <v>115</v>
      </c>
      <c r="E9" s="3">
        <v>100</v>
      </c>
      <c r="F9" s="25">
        <v>80</v>
      </c>
      <c r="G9" s="24" t="s">
        <v>23</v>
      </c>
      <c r="H9" s="4">
        <f t="shared" si="1"/>
        <v>130</v>
      </c>
      <c r="I9" s="3">
        <v>64</v>
      </c>
      <c r="J9" s="3">
        <v>66</v>
      </c>
      <c r="K9" s="25">
        <v>49</v>
      </c>
      <c r="L9" s="65" t="s">
        <v>31</v>
      </c>
      <c r="M9" s="44">
        <f t="shared" si="2"/>
        <v>486</v>
      </c>
      <c r="N9" s="12">
        <v>236</v>
      </c>
      <c r="O9" s="3">
        <v>250</v>
      </c>
      <c r="P9" s="25">
        <v>182</v>
      </c>
      <c r="Q9" s="2"/>
    </row>
    <row r="10" spans="2:17" ht="15.75" customHeight="1">
      <c r="B10" s="24" t="s">
        <v>29</v>
      </c>
      <c r="C10" s="4">
        <f t="shared" si="0"/>
        <v>161</v>
      </c>
      <c r="D10" s="3">
        <v>76</v>
      </c>
      <c r="E10" s="3">
        <v>85</v>
      </c>
      <c r="F10" s="25">
        <v>47</v>
      </c>
      <c r="G10" s="24" t="s">
        <v>33</v>
      </c>
      <c r="H10" s="4">
        <f t="shared" si="1"/>
        <v>593</v>
      </c>
      <c r="I10" s="3">
        <v>292</v>
      </c>
      <c r="J10" s="3">
        <v>301</v>
      </c>
      <c r="K10" s="25">
        <v>211</v>
      </c>
      <c r="L10" s="65" t="s">
        <v>34</v>
      </c>
      <c r="M10" s="44">
        <f t="shared" si="2"/>
        <v>637</v>
      </c>
      <c r="N10" s="12">
        <v>403</v>
      </c>
      <c r="O10" s="3">
        <v>234</v>
      </c>
      <c r="P10" s="25">
        <v>344</v>
      </c>
      <c r="Q10" s="2"/>
    </row>
    <row r="11" spans="2:17" ht="15.75" customHeight="1">
      <c r="B11" s="24" t="s">
        <v>32</v>
      </c>
      <c r="C11" s="4">
        <f t="shared" si="0"/>
        <v>164</v>
      </c>
      <c r="D11" s="3">
        <v>82</v>
      </c>
      <c r="E11" s="3">
        <v>82</v>
      </c>
      <c r="F11" s="25">
        <v>54</v>
      </c>
      <c r="G11" s="77" t="s">
        <v>114</v>
      </c>
      <c r="H11" s="4">
        <f t="shared" si="1"/>
        <v>172</v>
      </c>
      <c r="I11" s="3">
        <v>86</v>
      </c>
      <c r="J11" s="3">
        <v>86</v>
      </c>
      <c r="K11" s="25">
        <v>57</v>
      </c>
      <c r="L11" s="65" t="s">
        <v>137</v>
      </c>
      <c r="M11" s="44">
        <f t="shared" si="2"/>
        <v>571</v>
      </c>
      <c r="N11" s="12">
        <v>298</v>
      </c>
      <c r="O11" s="3">
        <v>273</v>
      </c>
      <c r="P11" s="25">
        <v>232</v>
      </c>
      <c r="Q11" s="2"/>
    </row>
    <row r="12" spans="2:17" ht="15.75" customHeight="1">
      <c r="B12" s="24" t="s">
        <v>35</v>
      </c>
      <c r="C12" s="4">
        <f t="shared" si="0"/>
        <v>97</v>
      </c>
      <c r="D12" s="3">
        <v>45</v>
      </c>
      <c r="E12" s="3">
        <v>52</v>
      </c>
      <c r="F12" s="25">
        <v>31</v>
      </c>
      <c r="G12" s="77" t="s">
        <v>115</v>
      </c>
      <c r="H12" s="4">
        <f t="shared" si="1"/>
        <v>341</v>
      </c>
      <c r="I12" s="3">
        <v>176</v>
      </c>
      <c r="J12" s="3">
        <v>165</v>
      </c>
      <c r="K12" s="28">
        <v>128</v>
      </c>
      <c r="L12" s="65" t="s">
        <v>139</v>
      </c>
      <c r="M12" s="44">
        <f t="shared" si="2"/>
        <v>547</v>
      </c>
      <c r="N12" s="12">
        <v>280</v>
      </c>
      <c r="O12" s="3">
        <v>267</v>
      </c>
      <c r="P12" s="25">
        <v>208</v>
      </c>
      <c r="Q12" s="10"/>
    </row>
    <row r="13" spans="2:17" ht="15.75" customHeight="1">
      <c r="B13" s="24" t="s">
        <v>138</v>
      </c>
      <c r="C13" s="4">
        <f t="shared" si="0"/>
        <v>0</v>
      </c>
      <c r="D13" s="3">
        <v>0</v>
      </c>
      <c r="E13" s="3">
        <v>0</v>
      </c>
      <c r="F13" s="25">
        <v>0</v>
      </c>
      <c r="G13" s="77" t="s">
        <v>116</v>
      </c>
      <c r="H13" s="4">
        <f t="shared" si="1"/>
        <v>196</v>
      </c>
      <c r="I13" s="3">
        <v>103</v>
      </c>
      <c r="J13" s="3">
        <v>93</v>
      </c>
      <c r="K13" s="25">
        <v>98</v>
      </c>
      <c r="L13" s="65" t="s">
        <v>140</v>
      </c>
      <c r="M13" s="44">
        <f t="shared" si="2"/>
        <v>690</v>
      </c>
      <c r="N13" s="12">
        <v>359</v>
      </c>
      <c r="O13" s="3">
        <v>331</v>
      </c>
      <c r="P13" s="25">
        <v>306</v>
      </c>
      <c r="Q13" s="2"/>
    </row>
    <row r="14" spans="2:17" ht="15.75" customHeight="1">
      <c r="B14" s="24" t="s">
        <v>38</v>
      </c>
      <c r="C14" s="4">
        <f t="shared" si="0"/>
        <v>664</v>
      </c>
      <c r="D14" s="3">
        <v>328</v>
      </c>
      <c r="E14" s="3">
        <v>336</v>
      </c>
      <c r="F14" s="25">
        <v>207</v>
      </c>
      <c r="G14" s="77" t="s">
        <v>117</v>
      </c>
      <c r="H14" s="4">
        <f t="shared" si="1"/>
        <v>244</v>
      </c>
      <c r="I14" s="3">
        <v>126</v>
      </c>
      <c r="J14" s="3">
        <v>118</v>
      </c>
      <c r="K14" s="25">
        <v>93</v>
      </c>
      <c r="L14" s="65" t="s">
        <v>141</v>
      </c>
      <c r="M14" s="59">
        <f t="shared" si="2"/>
        <v>337</v>
      </c>
      <c r="N14" s="13">
        <v>189</v>
      </c>
      <c r="O14" s="5">
        <v>148</v>
      </c>
      <c r="P14" s="26">
        <v>157</v>
      </c>
      <c r="Q14" s="2"/>
    </row>
    <row r="15" spans="2:17" ht="15.75" customHeight="1">
      <c r="B15" s="24" t="s">
        <v>44</v>
      </c>
      <c r="C15" s="4">
        <f t="shared" si="0"/>
        <v>748</v>
      </c>
      <c r="D15" s="3">
        <v>364</v>
      </c>
      <c r="E15" s="3">
        <v>384</v>
      </c>
      <c r="F15" s="25">
        <v>250</v>
      </c>
      <c r="G15" s="77" t="s">
        <v>118</v>
      </c>
      <c r="H15" s="4">
        <f t="shared" si="1"/>
        <v>189</v>
      </c>
      <c r="I15" s="3">
        <v>96</v>
      </c>
      <c r="J15" s="3">
        <v>93</v>
      </c>
      <c r="K15" s="25">
        <v>72</v>
      </c>
      <c r="L15" s="68" t="s">
        <v>49</v>
      </c>
      <c r="M15" s="44">
        <f t="shared" si="2"/>
        <v>962</v>
      </c>
      <c r="N15" s="14">
        <v>474</v>
      </c>
      <c r="O15" s="6">
        <v>488</v>
      </c>
      <c r="P15" s="27">
        <v>353</v>
      </c>
      <c r="Q15" s="2"/>
    </row>
    <row r="16" spans="2:17" ht="15.75" customHeight="1">
      <c r="B16" s="24" t="s">
        <v>47</v>
      </c>
      <c r="C16" s="4">
        <v>598</v>
      </c>
      <c r="D16" s="3">
        <v>294</v>
      </c>
      <c r="E16" s="3">
        <v>304</v>
      </c>
      <c r="F16" s="25">
        <v>202</v>
      </c>
      <c r="G16" s="77" t="s">
        <v>119</v>
      </c>
      <c r="H16" s="4">
        <f t="shared" si="1"/>
        <v>270</v>
      </c>
      <c r="I16" s="3">
        <v>145</v>
      </c>
      <c r="J16" s="3">
        <v>125</v>
      </c>
      <c r="K16" s="28">
        <v>102</v>
      </c>
      <c r="L16" s="65" t="s">
        <v>52</v>
      </c>
      <c r="M16" s="44">
        <f t="shared" si="2"/>
        <v>570</v>
      </c>
      <c r="N16" s="12">
        <v>279</v>
      </c>
      <c r="O16" s="3">
        <v>291</v>
      </c>
      <c r="P16" s="25">
        <v>194</v>
      </c>
      <c r="Q16" s="2"/>
    </row>
    <row r="17" spans="2:17" ht="15.75" customHeight="1">
      <c r="B17" s="24" t="s">
        <v>53</v>
      </c>
      <c r="C17" s="4">
        <f t="shared" si="0"/>
        <v>378</v>
      </c>
      <c r="D17" s="3">
        <v>202</v>
      </c>
      <c r="E17" s="3">
        <v>176</v>
      </c>
      <c r="F17" s="25">
        <v>128</v>
      </c>
      <c r="G17" s="77" t="s">
        <v>120</v>
      </c>
      <c r="H17" s="4">
        <f t="shared" si="1"/>
        <v>331</v>
      </c>
      <c r="I17" s="3">
        <v>171</v>
      </c>
      <c r="J17" s="3">
        <v>160</v>
      </c>
      <c r="K17" s="25">
        <v>102</v>
      </c>
      <c r="L17" s="65" t="s">
        <v>55</v>
      </c>
      <c r="M17" s="44">
        <f t="shared" si="2"/>
        <v>1223</v>
      </c>
      <c r="N17" s="12">
        <v>611</v>
      </c>
      <c r="O17" s="3">
        <v>612</v>
      </c>
      <c r="P17" s="28">
        <v>507</v>
      </c>
      <c r="Q17" s="2"/>
    </row>
    <row r="18" spans="2:17" ht="15.75" customHeight="1">
      <c r="B18" s="24" t="s">
        <v>56</v>
      </c>
      <c r="C18" s="4">
        <f t="shared" si="0"/>
        <v>1349</v>
      </c>
      <c r="D18" s="3">
        <v>688</v>
      </c>
      <c r="E18" s="3">
        <v>661</v>
      </c>
      <c r="F18" s="25">
        <v>518</v>
      </c>
      <c r="G18" s="77" t="s">
        <v>121</v>
      </c>
      <c r="H18" s="4">
        <f t="shared" si="1"/>
        <v>266</v>
      </c>
      <c r="I18" s="3">
        <v>145</v>
      </c>
      <c r="J18" s="3">
        <v>121</v>
      </c>
      <c r="K18" s="25">
        <v>89</v>
      </c>
      <c r="L18" s="65" t="s">
        <v>58</v>
      </c>
      <c r="M18" s="44">
        <f t="shared" si="2"/>
        <v>1402</v>
      </c>
      <c r="N18" s="12">
        <v>704</v>
      </c>
      <c r="O18" s="3">
        <v>698</v>
      </c>
      <c r="P18" s="25">
        <v>564</v>
      </c>
      <c r="Q18" s="2"/>
    </row>
    <row r="19" spans="2:17" ht="15.75" customHeight="1">
      <c r="B19" s="24" t="s">
        <v>59</v>
      </c>
      <c r="C19" s="4">
        <f t="shared" si="0"/>
        <v>3602</v>
      </c>
      <c r="D19" s="3">
        <v>1835</v>
      </c>
      <c r="E19" s="3">
        <v>1767</v>
      </c>
      <c r="F19" s="25">
        <v>1334</v>
      </c>
      <c r="G19" s="77" t="s">
        <v>122</v>
      </c>
      <c r="H19" s="4">
        <f t="shared" si="1"/>
        <v>76</v>
      </c>
      <c r="I19" s="3">
        <v>38</v>
      </c>
      <c r="J19" s="3">
        <v>38</v>
      </c>
      <c r="K19" s="25">
        <v>22</v>
      </c>
      <c r="L19" s="65" t="s">
        <v>61</v>
      </c>
      <c r="M19" s="44">
        <f t="shared" si="2"/>
        <v>1448</v>
      </c>
      <c r="N19" s="12">
        <v>732</v>
      </c>
      <c r="O19" s="3">
        <v>716</v>
      </c>
      <c r="P19" s="25">
        <v>576</v>
      </c>
      <c r="Q19" s="2"/>
    </row>
    <row r="20" spans="2:17" ht="15.75" customHeight="1">
      <c r="B20" s="24" t="s">
        <v>62</v>
      </c>
      <c r="C20" s="4">
        <f t="shared" si="0"/>
        <v>493</v>
      </c>
      <c r="D20" s="3">
        <v>240</v>
      </c>
      <c r="E20" s="3">
        <v>253</v>
      </c>
      <c r="F20" s="25">
        <v>179</v>
      </c>
      <c r="G20" s="24" t="s">
        <v>57</v>
      </c>
      <c r="H20" s="4">
        <f t="shared" si="1"/>
        <v>486</v>
      </c>
      <c r="I20" s="3">
        <v>263</v>
      </c>
      <c r="J20" s="3">
        <v>223</v>
      </c>
      <c r="K20" s="28">
        <v>162</v>
      </c>
      <c r="L20" s="65" t="s">
        <v>64</v>
      </c>
      <c r="M20" s="44">
        <f t="shared" si="2"/>
        <v>1559</v>
      </c>
      <c r="N20" s="12">
        <v>771</v>
      </c>
      <c r="O20" s="3">
        <v>788</v>
      </c>
      <c r="P20" s="25">
        <v>636</v>
      </c>
      <c r="Q20" s="2"/>
    </row>
    <row r="21" spans="2:17" ht="15.75" customHeight="1">
      <c r="B21" s="24" t="s">
        <v>65</v>
      </c>
      <c r="C21" s="4">
        <f t="shared" si="0"/>
        <v>201</v>
      </c>
      <c r="D21" s="3">
        <v>101</v>
      </c>
      <c r="E21" s="3">
        <v>100</v>
      </c>
      <c r="F21" s="25">
        <v>71</v>
      </c>
      <c r="G21" s="24" t="s">
        <v>60</v>
      </c>
      <c r="H21" s="4">
        <f t="shared" si="1"/>
        <v>1007</v>
      </c>
      <c r="I21" s="3">
        <v>522</v>
      </c>
      <c r="J21" s="3">
        <v>485</v>
      </c>
      <c r="K21" s="25">
        <v>429</v>
      </c>
      <c r="L21" s="65" t="s">
        <v>67</v>
      </c>
      <c r="M21" s="44">
        <f t="shared" si="2"/>
        <v>2858</v>
      </c>
      <c r="N21" s="12">
        <v>1432</v>
      </c>
      <c r="O21" s="3">
        <v>1426</v>
      </c>
      <c r="P21" s="25">
        <v>1097</v>
      </c>
      <c r="Q21" s="2"/>
    </row>
    <row r="22" spans="2:17" ht="15.75" customHeight="1">
      <c r="B22" s="24" t="s">
        <v>68</v>
      </c>
      <c r="C22" s="4">
        <f t="shared" si="0"/>
        <v>268</v>
      </c>
      <c r="D22" s="3">
        <v>139</v>
      </c>
      <c r="E22" s="3">
        <v>129</v>
      </c>
      <c r="F22" s="25">
        <v>102</v>
      </c>
      <c r="G22" s="24" t="s">
        <v>63</v>
      </c>
      <c r="H22" s="4">
        <f t="shared" si="1"/>
        <v>922</v>
      </c>
      <c r="I22" s="3">
        <v>478</v>
      </c>
      <c r="J22" s="3">
        <v>444</v>
      </c>
      <c r="K22" s="25">
        <v>393</v>
      </c>
      <c r="L22" s="65" t="s">
        <v>70</v>
      </c>
      <c r="M22" s="44">
        <f t="shared" si="2"/>
        <v>1117</v>
      </c>
      <c r="N22" s="12">
        <v>570</v>
      </c>
      <c r="O22" s="3">
        <v>547</v>
      </c>
      <c r="P22" s="25">
        <v>404</v>
      </c>
      <c r="Q22" s="2"/>
    </row>
    <row r="23" spans="2:17" ht="15.75" customHeight="1">
      <c r="B23" s="24" t="s">
        <v>71</v>
      </c>
      <c r="C23" s="4">
        <f t="shared" si="0"/>
        <v>156</v>
      </c>
      <c r="D23" s="3">
        <v>74</v>
      </c>
      <c r="E23" s="3">
        <v>82</v>
      </c>
      <c r="F23" s="25">
        <v>82</v>
      </c>
      <c r="G23" s="24" t="s">
        <v>69</v>
      </c>
      <c r="H23" s="4">
        <f t="shared" si="1"/>
        <v>348</v>
      </c>
      <c r="I23" s="3">
        <v>173</v>
      </c>
      <c r="J23" s="3">
        <v>175</v>
      </c>
      <c r="K23" s="25">
        <v>107</v>
      </c>
      <c r="L23" s="65" t="s">
        <v>73</v>
      </c>
      <c r="M23" s="44">
        <f t="shared" si="2"/>
        <v>774</v>
      </c>
      <c r="N23" s="12">
        <v>384</v>
      </c>
      <c r="O23" s="3">
        <v>390</v>
      </c>
      <c r="P23" s="25">
        <v>346</v>
      </c>
      <c r="Q23" s="2"/>
    </row>
    <row r="24" spans="2:17" ht="15.75" customHeight="1">
      <c r="B24" s="24" t="s">
        <v>74</v>
      </c>
      <c r="C24" s="4">
        <f t="shared" si="0"/>
        <v>153</v>
      </c>
      <c r="D24" s="3">
        <v>74</v>
      </c>
      <c r="E24" s="3">
        <v>79</v>
      </c>
      <c r="F24" s="25">
        <v>71</v>
      </c>
      <c r="G24" s="24" t="s">
        <v>72</v>
      </c>
      <c r="H24" s="4">
        <f t="shared" si="1"/>
        <v>71</v>
      </c>
      <c r="I24" s="3">
        <v>31</v>
      </c>
      <c r="J24" s="3">
        <v>40</v>
      </c>
      <c r="K24" s="25">
        <v>21</v>
      </c>
      <c r="L24" s="65" t="s">
        <v>76</v>
      </c>
      <c r="M24" s="44">
        <f t="shared" si="2"/>
        <v>266</v>
      </c>
      <c r="N24" s="12">
        <v>132</v>
      </c>
      <c r="O24" s="3">
        <v>134</v>
      </c>
      <c r="P24" s="25">
        <v>75</v>
      </c>
      <c r="Q24" s="2"/>
    </row>
    <row r="25" spans="2:17" ht="15.75" customHeight="1">
      <c r="B25" s="24" t="s">
        <v>77</v>
      </c>
      <c r="C25" s="4">
        <f t="shared" si="0"/>
        <v>263</v>
      </c>
      <c r="D25" s="3">
        <v>154</v>
      </c>
      <c r="E25" s="3">
        <v>109</v>
      </c>
      <c r="F25" s="25">
        <v>128</v>
      </c>
      <c r="G25" s="24" t="s">
        <v>75</v>
      </c>
      <c r="H25" s="4">
        <f t="shared" si="1"/>
        <v>674</v>
      </c>
      <c r="I25" s="3">
        <v>378</v>
      </c>
      <c r="J25" s="3">
        <v>296</v>
      </c>
      <c r="K25" s="25">
        <v>299</v>
      </c>
      <c r="L25" s="65" t="s">
        <v>79</v>
      </c>
      <c r="M25" s="44">
        <f t="shared" si="2"/>
        <v>1958</v>
      </c>
      <c r="N25" s="12">
        <v>1023</v>
      </c>
      <c r="O25" s="3">
        <v>935</v>
      </c>
      <c r="P25" s="25">
        <v>814</v>
      </c>
      <c r="Q25" s="2"/>
    </row>
    <row r="26" spans="2:17" ht="15.75" customHeight="1">
      <c r="B26" s="24" t="s">
        <v>80</v>
      </c>
      <c r="C26" s="4">
        <f t="shared" si="0"/>
        <v>154</v>
      </c>
      <c r="D26" s="3">
        <v>83</v>
      </c>
      <c r="E26" s="3">
        <v>71</v>
      </c>
      <c r="F26" s="25">
        <v>70</v>
      </c>
      <c r="G26" s="24" t="s">
        <v>78</v>
      </c>
      <c r="H26" s="4">
        <f t="shared" si="1"/>
        <v>289</v>
      </c>
      <c r="I26" s="3">
        <v>163</v>
      </c>
      <c r="J26" s="3">
        <v>126</v>
      </c>
      <c r="K26" s="25">
        <v>129</v>
      </c>
      <c r="L26" s="65" t="s">
        <v>82</v>
      </c>
      <c r="M26" s="44">
        <f t="shared" si="2"/>
        <v>443</v>
      </c>
      <c r="N26" s="12">
        <v>230</v>
      </c>
      <c r="O26" s="3">
        <v>213</v>
      </c>
      <c r="P26" s="25">
        <v>206</v>
      </c>
      <c r="Q26" s="2"/>
    </row>
    <row r="27" spans="2:17" ht="15.75" customHeight="1">
      <c r="B27" s="24" t="s">
        <v>83</v>
      </c>
      <c r="C27" s="4">
        <f t="shared" si="0"/>
        <v>255</v>
      </c>
      <c r="D27" s="3">
        <v>123</v>
      </c>
      <c r="E27" s="3">
        <v>132</v>
      </c>
      <c r="F27" s="25">
        <v>112</v>
      </c>
      <c r="G27" s="24" t="s">
        <v>81</v>
      </c>
      <c r="H27" s="4">
        <f t="shared" si="1"/>
        <v>340</v>
      </c>
      <c r="I27" s="3">
        <v>176</v>
      </c>
      <c r="J27" s="3">
        <v>164</v>
      </c>
      <c r="K27" s="25">
        <v>136</v>
      </c>
      <c r="L27" s="65" t="s">
        <v>85</v>
      </c>
      <c r="M27" s="44">
        <f t="shared" si="2"/>
        <v>2108</v>
      </c>
      <c r="N27" s="12">
        <v>1046</v>
      </c>
      <c r="O27" s="3">
        <v>1062</v>
      </c>
      <c r="P27" s="25">
        <v>869</v>
      </c>
      <c r="Q27" s="2"/>
    </row>
    <row r="28" spans="2:17" ht="15.75" customHeight="1">
      <c r="B28" s="24" t="s">
        <v>142</v>
      </c>
      <c r="C28" s="4">
        <f t="shared" si="0"/>
        <v>7907</v>
      </c>
      <c r="D28" s="3">
        <v>4054</v>
      </c>
      <c r="E28" s="3">
        <v>3853</v>
      </c>
      <c r="F28" s="25">
        <v>3202</v>
      </c>
      <c r="G28" s="24" t="s">
        <v>84</v>
      </c>
      <c r="H28" s="4">
        <f t="shared" si="1"/>
        <v>941</v>
      </c>
      <c r="I28" s="3">
        <v>479</v>
      </c>
      <c r="J28" s="3">
        <v>462</v>
      </c>
      <c r="K28" s="25">
        <v>340</v>
      </c>
      <c r="L28" s="65" t="s">
        <v>88</v>
      </c>
      <c r="M28" s="44">
        <f t="shared" si="2"/>
        <v>1599</v>
      </c>
      <c r="N28" s="12">
        <v>778</v>
      </c>
      <c r="O28" s="3">
        <v>821</v>
      </c>
      <c r="P28" s="25">
        <v>639</v>
      </c>
      <c r="Q28" s="2"/>
    </row>
    <row r="29" spans="2:17" ht="15.75" customHeight="1">
      <c r="B29" s="24" t="s">
        <v>86</v>
      </c>
      <c r="C29" s="4">
        <f t="shared" si="0"/>
        <v>114</v>
      </c>
      <c r="D29" s="3">
        <v>64</v>
      </c>
      <c r="E29" s="3">
        <v>50</v>
      </c>
      <c r="F29" s="25">
        <v>55</v>
      </c>
      <c r="G29" s="24" t="s">
        <v>90</v>
      </c>
      <c r="H29" s="4">
        <f t="shared" si="1"/>
        <v>4</v>
      </c>
      <c r="I29" s="3">
        <v>2</v>
      </c>
      <c r="J29" s="3">
        <v>2</v>
      </c>
      <c r="K29" s="25">
        <v>2</v>
      </c>
      <c r="L29" s="65" t="s">
        <v>91</v>
      </c>
      <c r="M29" s="44">
        <f t="shared" si="2"/>
        <v>1251</v>
      </c>
      <c r="N29" s="12">
        <v>581</v>
      </c>
      <c r="O29" s="3">
        <v>670</v>
      </c>
      <c r="P29" s="25">
        <v>539</v>
      </c>
      <c r="Q29" s="2"/>
    </row>
    <row r="30" spans="2:17" ht="15.75" customHeight="1">
      <c r="B30" s="24" t="s">
        <v>89</v>
      </c>
      <c r="C30" s="4">
        <f t="shared" si="0"/>
        <v>198</v>
      </c>
      <c r="D30" s="3">
        <v>141</v>
      </c>
      <c r="E30" s="3">
        <v>57</v>
      </c>
      <c r="F30" s="25">
        <v>142</v>
      </c>
      <c r="G30" s="24" t="s">
        <v>93</v>
      </c>
      <c r="H30" s="4">
        <f t="shared" si="1"/>
        <v>1427</v>
      </c>
      <c r="I30" s="3">
        <v>814</v>
      </c>
      <c r="J30" s="3">
        <v>613</v>
      </c>
      <c r="K30" s="25">
        <v>662</v>
      </c>
      <c r="L30" s="65" t="s">
        <v>94</v>
      </c>
      <c r="M30" s="44">
        <f t="shared" si="2"/>
        <v>702</v>
      </c>
      <c r="N30" s="62">
        <v>347</v>
      </c>
      <c r="O30" s="3">
        <v>355</v>
      </c>
      <c r="P30" s="25">
        <v>326</v>
      </c>
      <c r="Q30" s="2"/>
    </row>
    <row r="31" spans="2:17" ht="15.75" customHeight="1">
      <c r="B31" s="24" t="s">
        <v>92</v>
      </c>
      <c r="C31" s="4">
        <f t="shared" si="0"/>
        <v>52</v>
      </c>
      <c r="D31" s="3">
        <v>30</v>
      </c>
      <c r="E31" s="3">
        <v>22</v>
      </c>
      <c r="F31" s="25">
        <v>26</v>
      </c>
      <c r="G31" s="24" t="s">
        <v>96</v>
      </c>
      <c r="H31" s="4">
        <f t="shared" si="1"/>
        <v>252</v>
      </c>
      <c r="I31" s="3">
        <v>138</v>
      </c>
      <c r="J31" s="3">
        <v>114</v>
      </c>
      <c r="K31" s="25">
        <v>109</v>
      </c>
      <c r="L31" s="65"/>
      <c r="M31" s="44"/>
      <c r="N31" s="15"/>
      <c r="O31" s="3"/>
      <c r="P31" s="25"/>
      <c r="Q31" s="2"/>
    </row>
    <row r="32" spans="2:17" ht="15.75" customHeight="1">
      <c r="B32" s="24" t="s">
        <v>112</v>
      </c>
      <c r="C32" s="4">
        <f t="shared" si="0"/>
        <v>218</v>
      </c>
      <c r="D32" s="3">
        <v>126</v>
      </c>
      <c r="E32" s="3">
        <v>92</v>
      </c>
      <c r="F32" s="25">
        <v>95</v>
      </c>
      <c r="G32" s="54" t="s">
        <v>99</v>
      </c>
      <c r="H32" s="4">
        <f t="shared" si="1"/>
        <v>426</v>
      </c>
      <c r="I32" s="3">
        <v>223</v>
      </c>
      <c r="J32" s="3">
        <v>203</v>
      </c>
      <c r="K32" s="25">
        <v>201</v>
      </c>
      <c r="L32" s="76" t="s">
        <v>97</v>
      </c>
      <c r="M32" s="53">
        <f>N32+O32</f>
        <v>813</v>
      </c>
      <c r="N32" s="42">
        <v>281</v>
      </c>
      <c r="O32" s="17">
        <v>532</v>
      </c>
      <c r="P32" s="52">
        <v>371</v>
      </c>
      <c r="Q32" s="2"/>
    </row>
    <row r="33" spans="2:17" ht="15.75" customHeight="1">
      <c r="B33" s="24" t="s">
        <v>113</v>
      </c>
      <c r="C33" s="4">
        <f t="shared" si="0"/>
        <v>153</v>
      </c>
      <c r="D33" s="3">
        <v>76</v>
      </c>
      <c r="E33" s="3">
        <v>77</v>
      </c>
      <c r="F33" s="25">
        <v>57</v>
      </c>
      <c r="G33" s="54" t="s">
        <v>102</v>
      </c>
      <c r="H33" s="4">
        <f t="shared" si="1"/>
        <v>286</v>
      </c>
      <c r="I33" s="3">
        <v>156</v>
      </c>
      <c r="J33" s="3">
        <v>130</v>
      </c>
      <c r="K33" s="25">
        <v>112</v>
      </c>
      <c r="L33" s="70" t="s">
        <v>100</v>
      </c>
      <c r="M33" s="61">
        <f>SUM(N33:O33)</f>
        <v>46510</v>
      </c>
      <c r="N33" s="7">
        <f>SUM(D5:D35,I5:I35,N5:N14)</f>
        <v>24140</v>
      </c>
      <c r="O33" s="7">
        <f>SUM(E5:E35,J5:J35,O5:O14)</f>
        <v>22370</v>
      </c>
      <c r="P33" s="56">
        <f>SUM(F5:F35,K5:K35,P5:P14)</f>
        <v>18499</v>
      </c>
      <c r="Q33" s="2"/>
    </row>
    <row r="34" spans="2:17" ht="15.75" customHeight="1">
      <c r="B34" s="24" t="s">
        <v>95</v>
      </c>
      <c r="C34" s="4">
        <f t="shared" si="0"/>
        <v>59</v>
      </c>
      <c r="D34" s="3">
        <v>28</v>
      </c>
      <c r="E34" s="3">
        <v>31</v>
      </c>
      <c r="F34" s="25">
        <v>24</v>
      </c>
      <c r="G34" s="54" t="s">
        <v>105</v>
      </c>
      <c r="H34" s="4">
        <f t="shared" si="1"/>
        <v>8074</v>
      </c>
      <c r="I34" s="62">
        <v>4225</v>
      </c>
      <c r="J34" s="63">
        <v>3849</v>
      </c>
      <c r="K34" s="25">
        <v>3237</v>
      </c>
      <c r="L34" s="71" t="s">
        <v>103</v>
      </c>
      <c r="M34" s="60">
        <f>SUM(N34:O34)</f>
        <v>20240</v>
      </c>
      <c r="N34" s="8">
        <f>SUM(N15:N31)</f>
        <v>10094</v>
      </c>
      <c r="O34" s="8">
        <f>SUM(O15:O31)</f>
        <v>10146</v>
      </c>
      <c r="P34" s="31">
        <f>SUM(P15:P31)</f>
        <v>8145</v>
      </c>
      <c r="Q34" s="2"/>
    </row>
    <row r="35" spans="2:17" ht="15.75" customHeight="1" thickBot="1">
      <c r="B35" s="32" t="s">
        <v>98</v>
      </c>
      <c r="C35" s="55">
        <f t="shared" si="0"/>
        <v>49</v>
      </c>
      <c r="D35" s="34">
        <v>25</v>
      </c>
      <c r="E35" s="34">
        <v>24</v>
      </c>
      <c r="F35" s="38">
        <v>23</v>
      </c>
      <c r="G35" s="40" t="s">
        <v>136</v>
      </c>
      <c r="H35" s="75">
        <f t="shared" si="1"/>
        <v>1195</v>
      </c>
      <c r="I35" s="78">
        <v>620</v>
      </c>
      <c r="J35" s="34">
        <v>575</v>
      </c>
      <c r="K35" s="38">
        <v>468</v>
      </c>
      <c r="L35" s="72" t="s">
        <v>108</v>
      </c>
      <c r="M35" s="57">
        <f>SUM(M32:M34)</f>
        <v>67563</v>
      </c>
      <c r="N35" s="57">
        <f>SUM(N32:N34)</f>
        <v>34515</v>
      </c>
      <c r="O35" s="57">
        <f>SUM(O32:O34)</f>
        <v>33048</v>
      </c>
      <c r="P35" s="58">
        <f>SUM(P32:P34)</f>
        <v>27015</v>
      </c>
      <c r="Q35" s="2"/>
    </row>
    <row r="36" spans="12:17" ht="15.75" customHeight="1">
      <c r="L36" s="2"/>
      <c r="M36" s="10"/>
      <c r="N36" s="10"/>
      <c r="O36" s="10"/>
      <c r="P36" s="10"/>
      <c r="Q36" s="2"/>
    </row>
    <row r="37" spans="13:17" ht="15.75" customHeight="1">
      <c r="M37" s="10"/>
      <c r="N37" s="10"/>
      <c r="O37" s="10"/>
      <c r="P37" s="10"/>
      <c r="Q37" s="2"/>
    </row>
    <row r="38" spans="13:17" ht="15.75" customHeight="1">
      <c r="M38" s="10"/>
      <c r="N38" s="10"/>
      <c r="O38" s="10"/>
      <c r="P38" s="10"/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10"/>
      <c r="N40" s="10"/>
      <c r="O40" s="10"/>
      <c r="P40" s="2"/>
      <c r="Q40" s="2"/>
    </row>
    <row r="41" ht="15.75" customHeight="1">
      <c r="Q41" s="2"/>
    </row>
    <row r="42" spans="2:17" ht="15.75" customHeight="1">
      <c r="B42" s="2"/>
      <c r="C42" s="11"/>
      <c r="D42" s="2"/>
      <c r="E42" s="2"/>
      <c r="F42" s="2"/>
      <c r="Q42" s="2"/>
    </row>
    <row r="43" spans="3:17" ht="15.75" customHeight="1">
      <c r="C43" s="11"/>
      <c r="Q43" s="2"/>
    </row>
    <row r="44" spans="3:17" ht="15.75" customHeight="1">
      <c r="C44" s="11"/>
      <c r="Q44" s="2"/>
    </row>
    <row r="45" spans="3:17" ht="15.75" customHeight="1">
      <c r="C45" s="11"/>
      <c r="Q45" s="2"/>
    </row>
    <row r="46" spans="3:17" ht="15.75" customHeight="1">
      <c r="C46" s="11"/>
      <c r="Q46" s="2"/>
    </row>
    <row r="47" spans="3:17" ht="15.75" customHeight="1">
      <c r="C47" s="11"/>
      <c r="Q47" s="2"/>
    </row>
    <row r="48" spans="3:17" ht="15.75" customHeight="1">
      <c r="C48" s="11"/>
      <c r="Q48" s="2"/>
    </row>
    <row r="49" spans="3:17" ht="15.75" customHeight="1">
      <c r="C49" s="11"/>
      <c r="Q49" s="2"/>
    </row>
    <row r="50" spans="3:17" ht="15.75" customHeight="1">
      <c r="C50" s="11"/>
      <c r="Q50" s="2"/>
    </row>
    <row r="51" spans="3:17" ht="15.75" customHeight="1">
      <c r="C51" s="11"/>
      <c r="Q51" s="2"/>
    </row>
    <row r="52" spans="3:17" ht="15.75" customHeight="1">
      <c r="C52" s="11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P43" sqref="P43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124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968</v>
      </c>
      <c r="D5" s="3">
        <v>486</v>
      </c>
      <c r="E5" s="3">
        <v>482</v>
      </c>
      <c r="F5" s="37">
        <v>329</v>
      </c>
      <c r="G5" s="2" t="s">
        <v>14</v>
      </c>
      <c r="H5" s="4">
        <f aca="true" t="shared" si="1" ref="H5:H43">SUM(I5:J5)</f>
        <v>282</v>
      </c>
      <c r="I5" s="3">
        <v>136</v>
      </c>
      <c r="J5" s="3">
        <v>146</v>
      </c>
      <c r="K5" s="25">
        <v>108</v>
      </c>
      <c r="L5" s="65" t="s">
        <v>102</v>
      </c>
      <c r="M5" s="44">
        <f aca="true" t="shared" si="2" ref="M5:M38">SUM(N5:O5)</f>
        <v>281</v>
      </c>
      <c r="N5" s="3">
        <v>155</v>
      </c>
      <c r="O5" s="3">
        <v>126</v>
      </c>
      <c r="P5" s="39">
        <v>113</v>
      </c>
      <c r="Q5" s="10"/>
    </row>
    <row r="6" spans="2:17" ht="15.75" customHeight="1">
      <c r="B6" s="24" t="s">
        <v>10</v>
      </c>
      <c r="C6" s="4">
        <f t="shared" si="0"/>
        <v>182</v>
      </c>
      <c r="D6" s="3">
        <v>86</v>
      </c>
      <c r="E6" s="3">
        <v>96</v>
      </c>
      <c r="F6" s="25">
        <v>52</v>
      </c>
      <c r="G6" s="2" t="s">
        <v>17</v>
      </c>
      <c r="H6" s="4">
        <f t="shared" si="1"/>
        <v>318</v>
      </c>
      <c r="I6" s="3">
        <v>161</v>
      </c>
      <c r="J6" s="3">
        <v>157</v>
      </c>
      <c r="K6" s="25">
        <v>135</v>
      </c>
      <c r="L6" s="65" t="s">
        <v>105</v>
      </c>
      <c r="M6" s="44">
        <f t="shared" si="2"/>
        <v>2094</v>
      </c>
      <c r="N6" s="3">
        <v>1102</v>
      </c>
      <c r="O6" s="3">
        <v>992</v>
      </c>
      <c r="P6" s="39">
        <v>717</v>
      </c>
      <c r="Q6" s="2"/>
    </row>
    <row r="7" spans="2:17" ht="15.75" customHeight="1">
      <c r="B7" s="24" t="s">
        <v>13</v>
      </c>
      <c r="C7" s="16">
        <f t="shared" si="0"/>
        <v>398</v>
      </c>
      <c r="D7" s="3">
        <v>202</v>
      </c>
      <c r="E7" s="3">
        <v>196</v>
      </c>
      <c r="F7" s="25">
        <v>122</v>
      </c>
      <c r="G7" s="2" t="s">
        <v>20</v>
      </c>
      <c r="H7" s="4">
        <f t="shared" si="1"/>
        <v>362</v>
      </c>
      <c r="I7" s="3">
        <v>169</v>
      </c>
      <c r="J7" s="3">
        <v>193</v>
      </c>
      <c r="K7" s="25">
        <v>141</v>
      </c>
      <c r="L7" s="65" t="s">
        <v>107</v>
      </c>
      <c r="M7" s="44">
        <f t="shared" si="2"/>
        <v>2905</v>
      </c>
      <c r="N7" s="3">
        <v>1503</v>
      </c>
      <c r="O7" s="3">
        <v>1402</v>
      </c>
      <c r="P7" s="39">
        <v>1240</v>
      </c>
      <c r="Q7" s="2"/>
    </row>
    <row r="8" spans="2:17" ht="15.75" customHeight="1">
      <c r="B8" s="24" t="s">
        <v>16</v>
      </c>
      <c r="C8" s="4">
        <f t="shared" si="0"/>
        <v>375</v>
      </c>
      <c r="D8" s="3">
        <v>185</v>
      </c>
      <c r="E8" s="3">
        <v>190</v>
      </c>
      <c r="F8" s="25">
        <v>117</v>
      </c>
      <c r="G8" s="2" t="s">
        <v>23</v>
      </c>
      <c r="H8" s="4">
        <f t="shared" si="1"/>
        <v>125</v>
      </c>
      <c r="I8" s="3">
        <v>63</v>
      </c>
      <c r="J8" s="3">
        <v>62</v>
      </c>
      <c r="K8" s="25">
        <v>47</v>
      </c>
      <c r="L8" s="65" t="s">
        <v>9</v>
      </c>
      <c r="M8" s="44">
        <f t="shared" si="2"/>
        <v>1448</v>
      </c>
      <c r="N8" s="12">
        <v>776</v>
      </c>
      <c r="O8" s="3">
        <v>672</v>
      </c>
      <c r="P8" s="25">
        <v>613</v>
      </c>
      <c r="Q8" s="2"/>
    </row>
    <row r="9" spans="2:17" ht="15.75" customHeight="1">
      <c r="B9" s="24" t="s">
        <v>19</v>
      </c>
      <c r="C9" s="4">
        <f t="shared" si="0"/>
        <v>472</v>
      </c>
      <c r="D9" s="3">
        <v>327</v>
      </c>
      <c r="E9" s="3">
        <v>145</v>
      </c>
      <c r="F9" s="25">
        <v>302</v>
      </c>
      <c r="G9" s="2" t="s">
        <v>26</v>
      </c>
      <c r="H9" s="4">
        <f t="shared" si="1"/>
        <v>164</v>
      </c>
      <c r="I9" s="3">
        <v>90</v>
      </c>
      <c r="J9" s="3">
        <v>74</v>
      </c>
      <c r="K9" s="25">
        <v>51</v>
      </c>
      <c r="L9" s="65" t="s">
        <v>12</v>
      </c>
      <c r="M9" s="44">
        <f t="shared" si="2"/>
        <v>1188</v>
      </c>
      <c r="N9" s="12">
        <v>617</v>
      </c>
      <c r="O9" s="3">
        <v>571</v>
      </c>
      <c r="P9" s="25">
        <v>458</v>
      </c>
      <c r="Q9" s="2"/>
    </row>
    <row r="10" spans="2:17" ht="15.75" customHeight="1">
      <c r="B10" s="24" t="s">
        <v>22</v>
      </c>
      <c r="C10" s="4">
        <f t="shared" si="0"/>
        <v>585</v>
      </c>
      <c r="D10" s="3">
        <v>273</v>
      </c>
      <c r="E10" s="3">
        <v>312</v>
      </c>
      <c r="F10" s="25">
        <v>242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23</v>
      </c>
      <c r="L10" s="65" t="s">
        <v>15</v>
      </c>
      <c r="M10" s="44">
        <f t="shared" si="2"/>
        <v>1563</v>
      </c>
      <c r="N10" s="12">
        <v>795</v>
      </c>
      <c r="O10" s="3">
        <v>768</v>
      </c>
      <c r="P10" s="25">
        <v>617</v>
      </c>
      <c r="Q10" s="2"/>
    </row>
    <row r="11" spans="2:17" ht="15.75" customHeight="1">
      <c r="B11" s="24" t="s">
        <v>25</v>
      </c>
      <c r="C11" s="4">
        <f t="shared" si="0"/>
        <v>411</v>
      </c>
      <c r="D11" s="3">
        <v>210</v>
      </c>
      <c r="E11" s="3">
        <v>201</v>
      </c>
      <c r="F11" s="25">
        <v>160</v>
      </c>
      <c r="G11" s="2" t="s">
        <v>30</v>
      </c>
      <c r="H11" s="4">
        <f t="shared" si="1"/>
        <v>130</v>
      </c>
      <c r="I11" s="3">
        <v>67</v>
      </c>
      <c r="J11" s="3">
        <v>63</v>
      </c>
      <c r="K11" s="25">
        <v>40</v>
      </c>
      <c r="L11" s="65" t="s">
        <v>18</v>
      </c>
      <c r="M11" s="44">
        <f t="shared" si="2"/>
        <v>20</v>
      </c>
      <c r="N11" s="12">
        <v>14</v>
      </c>
      <c r="O11" s="3">
        <v>6</v>
      </c>
      <c r="P11" s="25">
        <v>7</v>
      </c>
      <c r="Q11" s="2"/>
    </row>
    <row r="12" spans="2:17" ht="15.75" customHeight="1">
      <c r="B12" s="24" t="s">
        <v>27</v>
      </c>
      <c r="C12" s="4">
        <f t="shared" si="0"/>
        <v>217</v>
      </c>
      <c r="D12" s="3">
        <v>119</v>
      </c>
      <c r="E12" s="3">
        <v>98</v>
      </c>
      <c r="F12" s="25">
        <v>81</v>
      </c>
      <c r="G12" s="2" t="s">
        <v>33</v>
      </c>
      <c r="H12" s="4">
        <f t="shared" si="1"/>
        <v>598</v>
      </c>
      <c r="I12" s="3">
        <v>294</v>
      </c>
      <c r="J12" s="3">
        <v>304</v>
      </c>
      <c r="K12" s="25">
        <v>212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158</v>
      </c>
      <c r="D13" s="3">
        <v>77</v>
      </c>
      <c r="E13" s="3">
        <v>81</v>
      </c>
      <c r="F13" s="25">
        <v>45</v>
      </c>
      <c r="G13" s="2" t="s">
        <v>36</v>
      </c>
      <c r="H13" s="4">
        <f t="shared" si="1"/>
        <v>313</v>
      </c>
      <c r="I13" s="3">
        <v>158</v>
      </c>
      <c r="J13" s="3">
        <v>155</v>
      </c>
      <c r="K13" s="25">
        <v>113</v>
      </c>
      <c r="L13" s="65" t="s">
        <v>24</v>
      </c>
      <c r="M13" s="44">
        <f t="shared" si="2"/>
        <v>314</v>
      </c>
      <c r="N13" s="12">
        <v>143</v>
      </c>
      <c r="O13" s="3">
        <v>171</v>
      </c>
      <c r="P13" s="25">
        <v>107</v>
      </c>
      <c r="Q13" s="2"/>
    </row>
    <row r="14" spans="2:17" ht="15.75" customHeight="1">
      <c r="B14" s="24" t="s">
        <v>32</v>
      </c>
      <c r="C14" s="4">
        <f t="shared" si="0"/>
        <v>158</v>
      </c>
      <c r="D14" s="3">
        <v>79</v>
      </c>
      <c r="E14" s="3">
        <v>79</v>
      </c>
      <c r="F14" s="25">
        <v>50</v>
      </c>
      <c r="G14" s="2" t="s">
        <v>39</v>
      </c>
      <c r="H14" s="4">
        <f t="shared" si="1"/>
        <v>138</v>
      </c>
      <c r="I14" s="3">
        <v>57</v>
      </c>
      <c r="J14" s="3">
        <v>81</v>
      </c>
      <c r="K14" s="25">
        <v>84</v>
      </c>
      <c r="L14" s="66" t="s">
        <v>109</v>
      </c>
      <c r="M14" s="44">
        <f t="shared" si="2"/>
        <v>121</v>
      </c>
      <c r="N14" s="12">
        <v>66</v>
      </c>
      <c r="O14" s="3">
        <v>55</v>
      </c>
      <c r="P14" s="25">
        <v>52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1822</v>
      </c>
      <c r="I15" s="3">
        <v>928</v>
      </c>
      <c r="J15" s="3">
        <v>894</v>
      </c>
      <c r="K15" s="25">
        <v>637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624</v>
      </c>
      <c r="D16" s="3">
        <v>300</v>
      </c>
      <c r="E16" s="3">
        <v>324</v>
      </c>
      <c r="F16" s="25">
        <v>192</v>
      </c>
      <c r="G16" s="2" t="s">
        <v>45</v>
      </c>
      <c r="H16" s="4">
        <f t="shared" si="1"/>
        <v>412</v>
      </c>
      <c r="I16" s="3">
        <v>206</v>
      </c>
      <c r="J16" s="3">
        <v>206</v>
      </c>
      <c r="K16" s="25">
        <v>182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58</v>
      </c>
      <c r="D17" s="3">
        <v>33</v>
      </c>
      <c r="E17" s="3">
        <v>25</v>
      </c>
      <c r="F17" s="25">
        <v>17</v>
      </c>
      <c r="G17" s="2" t="s">
        <v>48</v>
      </c>
      <c r="H17" s="4">
        <f t="shared" si="1"/>
        <v>733</v>
      </c>
      <c r="I17" s="3">
        <v>377</v>
      </c>
      <c r="J17" s="3">
        <v>356</v>
      </c>
      <c r="K17" s="25">
        <v>283</v>
      </c>
      <c r="L17" s="65" t="s">
        <v>31</v>
      </c>
      <c r="M17" s="44">
        <f t="shared" si="2"/>
        <v>480</v>
      </c>
      <c r="N17" s="12">
        <v>236</v>
      </c>
      <c r="O17" s="3">
        <v>244</v>
      </c>
      <c r="P17" s="25">
        <v>179</v>
      </c>
      <c r="Q17" s="2"/>
    </row>
    <row r="18" spans="2:17" ht="15.75" customHeight="1">
      <c r="B18" s="24" t="s">
        <v>44</v>
      </c>
      <c r="C18" s="4">
        <f t="shared" si="0"/>
        <v>751</v>
      </c>
      <c r="D18" s="3">
        <v>367</v>
      </c>
      <c r="E18" s="3">
        <v>384</v>
      </c>
      <c r="F18" s="25">
        <v>249</v>
      </c>
      <c r="G18" s="2" t="s">
        <v>51</v>
      </c>
      <c r="H18" s="4">
        <f t="shared" si="1"/>
        <v>417</v>
      </c>
      <c r="I18" s="3">
        <v>213</v>
      </c>
      <c r="J18" s="3">
        <v>204</v>
      </c>
      <c r="K18" s="25">
        <v>168</v>
      </c>
      <c r="L18" s="65" t="s">
        <v>34</v>
      </c>
      <c r="M18" s="44">
        <f t="shared" si="2"/>
        <v>589</v>
      </c>
      <c r="N18" s="12">
        <v>362</v>
      </c>
      <c r="O18" s="3">
        <v>227</v>
      </c>
      <c r="P18" s="25">
        <v>315</v>
      </c>
      <c r="Q18" s="2"/>
    </row>
    <row r="19" spans="2:17" ht="15.75" customHeight="1">
      <c r="B19" s="24" t="s">
        <v>47</v>
      </c>
      <c r="C19" s="4">
        <f t="shared" si="0"/>
        <v>459</v>
      </c>
      <c r="D19" s="3">
        <v>230</v>
      </c>
      <c r="E19" s="3">
        <v>229</v>
      </c>
      <c r="F19" s="25">
        <v>152</v>
      </c>
      <c r="G19" s="2" t="s">
        <v>54</v>
      </c>
      <c r="H19" s="4">
        <f t="shared" si="1"/>
        <v>49</v>
      </c>
      <c r="I19" s="3">
        <v>33</v>
      </c>
      <c r="J19" s="3">
        <v>16</v>
      </c>
      <c r="K19" s="25">
        <v>32</v>
      </c>
      <c r="L19" s="65" t="s">
        <v>37</v>
      </c>
      <c r="M19" s="44">
        <f t="shared" si="2"/>
        <v>575</v>
      </c>
      <c r="N19" s="12">
        <v>303</v>
      </c>
      <c r="O19" s="3">
        <v>272</v>
      </c>
      <c r="P19" s="25">
        <v>227</v>
      </c>
      <c r="Q19" s="2"/>
    </row>
    <row r="20" spans="2:17" ht="15.75" customHeight="1">
      <c r="B20" s="24" t="s">
        <v>50</v>
      </c>
      <c r="C20" s="4">
        <f t="shared" si="0"/>
        <v>144</v>
      </c>
      <c r="D20" s="3">
        <v>68</v>
      </c>
      <c r="E20" s="3">
        <v>76</v>
      </c>
      <c r="F20" s="25">
        <v>44</v>
      </c>
      <c r="G20" s="41" t="s">
        <v>114</v>
      </c>
      <c r="H20" s="4">
        <f t="shared" si="1"/>
        <v>171</v>
      </c>
      <c r="I20" s="3">
        <v>88</v>
      </c>
      <c r="J20" s="3">
        <v>83</v>
      </c>
      <c r="K20" s="25">
        <v>52</v>
      </c>
      <c r="L20" s="65" t="s">
        <v>40</v>
      </c>
      <c r="M20" s="44">
        <f t="shared" si="2"/>
        <v>556</v>
      </c>
      <c r="N20" s="12">
        <v>285</v>
      </c>
      <c r="O20" s="3">
        <v>271</v>
      </c>
      <c r="P20" s="25">
        <v>209</v>
      </c>
      <c r="Q20" s="2"/>
    </row>
    <row r="21" spans="2:17" ht="15.75" customHeight="1">
      <c r="B21" s="24" t="s">
        <v>53</v>
      </c>
      <c r="C21" s="4">
        <f t="shared" si="0"/>
        <v>391</v>
      </c>
      <c r="D21" s="3">
        <v>212</v>
      </c>
      <c r="E21" s="3">
        <v>179</v>
      </c>
      <c r="F21" s="25">
        <v>130</v>
      </c>
      <c r="G21" s="41" t="s">
        <v>115</v>
      </c>
      <c r="H21" s="4">
        <f t="shared" si="1"/>
        <v>338</v>
      </c>
      <c r="I21" s="3">
        <v>175</v>
      </c>
      <c r="J21" s="3">
        <v>163</v>
      </c>
      <c r="K21" s="28">
        <v>126</v>
      </c>
      <c r="L21" s="65" t="s">
        <v>43</v>
      </c>
      <c r="M21" s="44">
        <f t="shared" si="2"/>
        <v>682</v>
      </c>
      <c r="N21" s="12">
        <v>361</v>
      </c>
      <c r="O21" s="3">
        <v>321</v>
      </c>
      <c r="P21" s="25">
        <v>294</v>
      </c>
      <c r="Q21" s="2"/>
    </row>
    <row r="22" spans="2:17" ht="15.75" customHeight="1">
      <c r="B22" s="24" t="s">
        <v>56</v>
      </c>
      <c r="C22" s="4">
        <f t="shared" si="0"/>
        <v>1390</v>
      </c>
      <c r="D22" s="3">
        <v>716</v>
      </c>
      <c r="E22" s="3">
        <v>674</v>
      </c>
      <c r="F22" s="25">
        <v>524</v>
      </c>
      <c r="G22" s="41" t="s">
        <v>116</v>
      </c>
      <c r="H22" s="4">
        <f t="shared" si="1"/>
        <v>202</v>
      </c>
      <c r="I22" s="3">
        <v>108</v>
      </c>
      <c r="J22" s="3">
        <v>94</v>
      </c>
      <c r="K22" s="25">
        <v>109</v>
      </c>
      <c r="L22" s="67" t="s">
        <v>46</v>
      </c>
      <c r="M22" s="45">
        <f t="shared" si="2"/>
        <v>332</v>
      </c>
      <c r="N22" s="13">
        <v>182</v>
      </c>
      <c r="O22" s="5">
        <v>150</v>
      </c>
      <c r="P22" s="26">
        <v>150</v>
      </c>
      <c r="Q22" s="2"/>
    </row>
    <row r="23" spans="2:17" ht="15.75" customHeight="1">
      <c r="B23" s="24" t="s">
        <v>59</v>
      </c>
      <c r="C23" s="4">
        <f t="shared" si="0"/>
        <v>3506</v>
      </c>
      <c r="D23" s="3">
        <v>1782</v>
      </c>
      <c r="E23" s="3">
        <v>1724</v>
      </c>
      <c r="F23" s="25">
        <v>1280</v>
      </c>
      <c r="G23" s="41" t="s">
        <v>117</v>
      </c>
      <c r="H23" s="4">
        <f t="shared" si="1"/>
        <v>240</v>
      </c>
      <c r="I23" s="3">
        <v>124</v>
      </c>
      <c r="J23" s="3">
        <v>116</v>
      </c>
      <c r="K23" s="25">
        <v>91</v>
      </c>
      <c r="L23" s="68" t="s">
        <v>49</v>
      </c>
      <c r="M23" s="46">
        <f t="shared" si="2"/>
        <v>959</v>
      </c>
      <c r="N23" s="14">
        <v>474</v>
      </c>
      <c r="O23" s="6">
        <v>485</v>
      </c>
      <c r="P23" s="27">
        <v>345</v>
      </c>
      <c r="Q23" s="2"/>
    </row>
    <row r="24" spans="2:17" ht="15.75" customHeight="1">
      <c r="B24" s="24" t="s">
        <v>62</v>
      </c>
      <c r="C24" s="4">
        <f t="shared" si="0"/>
        <v>499</v>
      </c>
      <c r="D24" s="3">
        <v>243</v>
      </c>
      <c r="E24" s="3">
        <v>256</v>
      </c>
      <c r="F24" s="25">
        <v>180</v>
      </c>
      <c r="G24" s="41" t="s">
        <v>118</v>
      </c>
      <c r="H24" s="4">
        <f t="shared" si="1"/>
        <v>180</v>
      </c>
      <c r="I24" s="3">
        <v>91</v>
      </c>
      <c r="J24" s="3">
        <v>89</v>
      </c>
      <c r="K24" s="25">
        <v>68</v>
      </c>
      <c r="L24" s="65" t="s">
        <v>52</v>
      </c>
      <c r="M24" s="44">
        <f t="shared" si="2"/>
        <v>581</v>
      </c>
      <c r="N24" s="12">
        <v>288</v>
      </c>
      <c r="O24" s="3">
        <v>293</v>
      </c>
      <c r="P24" s="25">
        <v>198</v>
      </c>
      <c r="Q24" s="2"/>
    </row>
    <row r="25" spans="2:17" ht="15.75" customHeight="1">
      <c r="B25" s="24" t="s">
        <v>65</v>
      </c>
      <c r="C25" s="4">
        <f t="shared" si="0"/>
        <v>210</v>
      </c>
      <c r="D25" s="3">
        <v>106</v>
      </c>
      <c r="E25" s="3">
        <v>104</v>
      </c>
      <c r="F25" s="25">
        <v>74</v>
      </c>
      <c r="G25" s="41" t="s">
        <v>119</v>
      </c>
      <c r="H25" s="4">
        <f t="shared" si="1"/>
        <v>281</v>
      </c>
      <c r="I25" s="3">
        <v>148</v>
      </c>
      <c r="J25" s="3">
        <v>133</v>
      </c>
      <c r="K25" s="28">
        <v>106</v>
      </c>
      <c r="L25" s="65" t="s">
        <v>55</v>
      </c>
      <c r="M25" s="44">
        <f t="shared" si="2"/>
        <v>1203</v>
      </c>
      <c r="N25" s="12">
        <v>609</v>
      </c>
      <c r="O25" s="3">
        <v>594</v>
      </c>
      <c r="P25" s="28">
        <v>490</v>
      </c>
      <c r="Q25" s="2"/>
    </row>
    <row r="26" spans="2:17" ht="15.75" customHeight="1">
      <c r="B26" s="24" t="s">
        <v>68</v>
      </c>
      <c r="C26" s="4">
        <f t="shared" si="0"/>
        <v>254</v>
      </c>
      <c r="D26" s="3">
        <v>132</v>
      </c>
      <c r="E26" s="3">
        <v>122</v>
      </c>
      <c r="F26" s="25">
        <v>92</v>
      </c>
      <c r="G26" s="41" t="s">
        <v>120</v>
      </c>
      <c r="H26" s="4">
        <f t="shared" si="1"/>
        <v>330</v>
      </c>
      <c r="I26" s="3">
        <v>171</v>
      </c>
      <c r="J26" s="3">
        <v>159</v>
      </c>
      <c r="K26" s="25">
        <v>102</v>
      </c>
      <c r="L26" s="65" t="s">
        <v>58</v>
      </c>
      <c r="M26" s="44">
        <f t="shared" si="2"/>
        <v>1380</v>
      </c>
      <c r="N26" s="12">
        <v>682</v>
      </c>
      <c r="O26" s="3">
        <v>698</v>
      </c>
      <c r="P26" s="25">
        <v>552</v>
      </c>
      <c r="Q26" s="2"/>
    </row>
    <row r="27" spans="2:17" ht="15.75" customHeight="1">
      <c r="B27" s="24" t="s">
        <v>71</v>
      </c>
      <c r="C27" s="4">
        <f t="shared" si="0"/>
        <v>160</v>
      </c>
      <c r="D27" s="3">
        <v>80</v>
      </c>
      <c r="E27" s="3">
        <v>80</v>
      </c>
      <c r="F27" s="25">
        <v>83</v>
      </c>
      <c r="G27" s="41" t="s">
        <v>121</v>
      </c>
      <c r="H27" s="4">
        <f t="shared" si="1"/>
        <v>247</v>
      </c>
      <c r="I27" s="3">
        <v>134</v>
      </c>
      <c r="J27" s="3">
        <v>113</v>
      </c>
      <c r="K27" s="25">
        <v>85</v>
      </c>
      <c r="L27" s="65" t="s">
        <v>61</v>
      </c>
      <c r="M27" s="44">
        <f t="shared" si="2"/>
        <v>1411</v>
      </c>
      <c r="N27" s="12">
        <v>722</v>
      </c>
      <c r="O27" s="3">
        <v>689</v>
      </c>
      <c r="P27" s="25">
        <v>552</v>
      </c>
      <c r="Q27" s="2"/>
    </row>
    <row r="28" spans="2:17" ht="15.75" customHeight="1">
      <c r="B28" s="24" t="s">
        <v>74</v>
      </c>
      <c r="C28" s="4">
        <f t="shared" si="0"/>
        <v>149</v>
      </c>
      <c r="D28" s="3">
        <v>73</v>
      </c>
      <c r="E28" s="3">
        <v>76</v>
      </c>
      <c r="F28" s="25">
        <v>68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1536</v>
      </c>
      <c r="N28" s="12">
        <v>752</v>
      </c>
      <c r="O28" s="3">
        <v>784</v>
      </c>
      <c r="P28" s="25">
        <v>624</v>
      </c>
      <c r="Q28" s="2"/>
    </row>
    <row r="29" spans="2:17" ht="15.75" customHeight="1">
      <c r="B29" s="24" t="s">
        <v>77</v>
      </c>
      <c r="C29" s="4">
        <f t="shared" si="0"/>
        <v>277</v>
      </c>
      <c r="D29" s="3">
        <v>160</v>
      </c>
      <c r="E29" s="3">
        <v>117</v>
      </c>
      <c r="F29" s="25">
        <v>137</v>
      </c>
      <c r="G29" s="2" t="s">
        <v>57</v>
      </c>
      <c r="H29" s="4">
        <f t="shared" si="1"/>
        <v>473</v>
      </c>
      <c r="I29" s="3">
        <v>253</v>
      </c>
      <c r="J29" s="3">
        <v>220</v>
      </c>
      <c r="K29" s="28">
        <v>155</v>
      </c>
      <c r="L29" s="65" t="s">
        <v>67</v>
      </c>
      <c r="M29" s="44">
        <f t="shared" si="2"/>
        <v>2847</v>
      </c>
      <c r="N29" s="12">
        <v>1425</v>
      </c>
      <c r="O29" s="3">
        <v>1422</v>
      </c>
      <c r="P29" s="25">
        <v>1076</v>
      </c>
      <c r="Q29" s="2"/>
    </row>
    <row r="30" spans="2:17" ht="15.75" customHeight="1">
      <c r="B30" s="24" t="s">
        <v>80</v>
      </c>
      <c r="C30" s="4">
        <f t="shared" si="0"/>
        <v>157</v>
      </c>
      <c r="D30" s="3">
        <v>83</v>
      </c>
      <c r="E30" s="3">
        <v>74</v>
      </c>
      <c r="F30" s="25">
        <v>71</v>
      </c>
      <c r="G30" s="2" t="s">
        <v>60</v>
      </c>
      <c r="H30" s="4">
        <f t="shared" si="1"/>
        <v>1000</v>
      </c>
      <c r="I30" s="3">
        <v>512</v>
      </c>
      <c r="J30" s="3">
        <v>488</v>
      </c>
      <c r="K30" s="25">
        <v>422</v>
      </c>
      <c r="L30" s="65" t="s">
        <v>70</v>
      </c>
      <c r="M30" s="44">
        <f t="shared" si="2"/>
        <v>1145</v>
      </c>
      <c r="N30" s="12">
        <v>581</v>
      </c>
      <c r="O30" s="3">
        <v>564</v>
      </c>
      <c r="P30" s="25">
        <v>407</v>
      </c>
      <c r="Q30" s="2"/>
    </row>
    <row r="31" spans="2:17" ht="15.75" customHeight="1">
      <c r="B31" s="24" t="s">
        <v>83</v>
      </c>
      <c r="C31" s="4">
        <f t="shared" si="0"/>
        <v>264</v>
      </c>
      <c r="D31" s="3">
        <v>127</v>
      </c>
      <c r="E31" s="3">
        <v>137</v>
      </c>
      <c r="F31" s="25">
        <v>118</v>
      </c>
      <c r="G31" s="2" t="s">
        <v>63</v>
      </c>
      <c r="H31" s="4">
        <f t="shared" si="1"/>
        <v>941</v>
      </c>
      <c r="I31" s="3">
        <v>485</v>
      </c>
      <c r="J31" s="3">
        <v>456</v>
      </c>
      <c r="K31" s="25">
        <v>394</v>
      </c>
      <c r="L31" s="65" t="s">
        <v>73</v>
      </c>
      <c r="M31" s="44">
        <f t="shared" si="2"/>
        <v>753</v>
      </c>
      <c r="N31" s="12">
        <v>374</v>
      </c>
      <c r="O31" s="3">
        <v>379</v>
      </c>
      <c r="P31" s="25">
        <v>330</v>
      </c>
      <c r="Q31" s="2"/>
    </row>
    <row r="32" spans="2:17" ht="15.75" customHeight="1">
      <c r="B32" s="24" t="s">
        <v>86</v>
      </c>
      <c r="C32" s="4">
        <f t="shared" si="0"/>
        <v>118</v>
      </c>
      <c r="D32" s="3">
        <v>67</v>
      </c>
      <c r="E32" s="3">
        <v>51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264</v>
      </c>
      <c r="N32" s="12">
        <v>129</v>
      </c>
      <c r="O32" s="3">
        <v>135</v>
      </c>
      <c r="P32" s="25">
        <v>74</v>
      </c>
      <c r="Q32" s="2"/>
    </row>
    <row r="33" spans="2:17" ht="15.75" customHeight="1">
      <c r="B33" s="24" t="s">
        <v>89</v>
      </c>
      <c r="C33" s="4">
        <f t="shared" si="0"/>
        <v>176</v>
      </c>
      <c r="D33" s="3">
        <v>125</v>
      </c>
      <c r="E33" s="3">
        <v>51</v>
      </c>
      <c r="F33" s="25">
        <v>123</v>
      </c>
      <c r="G33" s="2" t="s">
        <v>69</v>
      </c>
      <c r="H33" s="4">
        <f t="shared" si="1"/>
        <v>349</v>
      </c>
      <c r="I33" s="3">
        <v>175</v>
      </c>
      <c r="J33" s="3">
        <v>174</v>
      </c>
      <c r="K33" s="25">
        <v>105</v>
      </c>
      <c r="L33" s="65" t="s">
        <v>79</v>
      </c>
      <c r="M33" s="44">
        <f t="shared" si="2"/>
        <v>2012</v>
      </c>
      <c r="N33" s="12">
        <v>1048</v>
      </c>
      <c r="O33" s="3">
        <v>964</v>
      </c>
      <c r="P33" s="25">
        <v>823</v>
      </c>
      <c r="Q33" s="2"/>
    </row>
    <row r="34" spans="2:17" ht="15.75" customHeight="1">
      <c r="B34" s="24" t="s">
        <v>92</v>
      </c>
      <c r="C34" s="4">
        <f t="shared" si="0"/>
        <v>48</v>
      </c>
      <c r="D34" s="3">
        <v>28</v>
      </c>
      <c r="E34" s="3">
        <v>20</v>
      </c>
      <c r="F34" s="25">
        <v>25</v>
      </c>
      <c r="G34" s="2" t="s">
        <v>72</v>
      </c>
      <c r="H34" s="4">
        <f t="shared" si="1"/>
        <v>71</v>
      </c>
      <c r="I34" s="3">
        <v>32</v>
      </c>
      <c r="J34" s="3">
        <v>39</v>
      </c>
      <c r="K34" s="25">
        <v>20</v>
      </c>
      <c r="L34" s="65" t="s">
        <v>82</v>
      </c>
      <c r="M34" s="44">
        <f t="shared" si="2"/>
        <v>434</v>
      </c>
      <c r="N34" s="12">
        <v>221</v>
      </c>
      <c r="O34" s="3">
        <v>213</v>
      </c>
      <c r="P34" s="25">
        <v>196</v>
      </c>
      <c r="Q34" s="2"/>
    </row>
    <row r="35" spans="2:17" ht="15.75" customHeight="1">
      <c r="B35" s="24" t="s">
        <v>112</v>
      </c>
      <c r="C35" s="4">
        <f t="shared" si="0"/>
        <v>221</v>
      </c>
      <c r="D35" s="3">
        <v>127</v>
      </c>
      <c r="E35" s="3">
        <v>94</v>
      </c>
      <c r="F35" s="25">
        <v>99</v>
      </c>
      <c r="G35" s="2" t="s">
        <v>75</v>
      </c>
      <c r="H35" s="4">
        <f t="shared" si="1"/>
        <v>651</v>
      </c>
      <c r="I35" s="3">
        <v>364</v>
      </c>
      <c r="J35" s="3">
        <v>287</v>
      </c>
      <c r="K35" s="25">
        <v>282</v>
      </c>
      <c r="L35" s="65" t="s">
        <v>85</v>
      </c>
      <c r="M35" s="44">
        <f t="shared" si="2"/>
        <v>2075</v>
      </c>
      <c r="N35" s="12">
        <v>1037</v>
      </c>
      <c r="O35" s="3">
        <v>1038</v>
      </c>
      <c r="P35" s="25">
        <v>831</v>
      </c>
      <c r="Q35" s="2"/>
    </row>
    <row r="36" spans="2:17" ht="15.75" customHeight="1">
      <c r="B36" s="24" t="s">
        <v>113</v>
      </c>
      <c r="C36" s="4">
        <f t="shared" si="0"/>
        <v>142</v>
      </c>
      <c r="D36" s="3">
        <v>69</v>
      </c>
      <c r="E36" s="3">
        <v>73</v>
      </c>
      <c r="F36" s="25">
        <v>55</v>
      </c>
      <c r="G36" s="2" t="s">
        <v>78</v>
      </c>
      <c r="H36" s="4">
        <f t="shared" si="1"/>
        <v>298</v>
      </c>
      <c r="I36" s="3">
        <v>165</v>
      </c>
      <c r="J36" s="3">
        <v>133</v>
      </c>
      <c r="K36" s="25">
        <v>131</v>
      </c>
      <c r="L36" s="65" t="s">
        <v>88</v>
      </c>
      <c r="M36" s="44">
        <f t="shared" si="2"/>
        <v>1582</v>
      </c>
      <c r="N36" s="12">
        <v>774</v>
      </c>
      <c r="O36" s="3">
        <v>808</v>
      </c>
      <c r="P36" s="25">
        <v>622</v>
      </c>
      <c r="Q36" s="2"/>
    </row>
    <row r="37" spans="2:17" ht="15.75" customHeight="1">
      <c r="B37" s="24" t="s">
        <v>95</v>
      </c>
      <c r="C37" s="4">
        <f t="shared" si="0"/>
        <v>57</v>
      </c>
      <c r="D37" s="3">
        <v>27</v>
      </c>
      <c r="E37" s="3">
        <v>30</v>
      </c>
      <c r="F37" s="25">
        <v>22</v>
      </c>
      <c r="G37" s="2" t="s">
        <v>81</v>
      </c>
      <c r="H37" s="4">
        <f t="shared" si="1"/>
        <v>349</v>
      </c>
      <c r="I37" s="3">
        <v>182</v>
      </c>
      <c r="J37" s="3">
        <v>167</v>
      </c>
      <c r="K37" s="25">
        <v>146</v>
      </c>
      <c r="L37" s="65" t="s">
        <v>91</v>
      </c>
      <c r="M37" s="44">
        <f t="shared" si="2"/>
        <v>1225</v>
      </c>
      <c r="N37" s="12">
        <v>581</v>
      </c>
      <c r="O37" s="3">
        <v>644</v>
      </c>
      <c r="P37" s="25">
        <v>525</v>
      </c>
      <c r="Q37" s="2"/>
    </row>
    <row r="38" spans="2:17" ht="15.75" customHeight="1">
      <c r="B38" s="24" t="s">
        <v>98</v>
      </c>
      <c r="C38" s="4">
        <f t="shared" si="0"/>
        <v>46</v>
      </c>
      <c r="D38" s="3">
        <v>22</v>
      </c>
      <c r="E38" s="3">
        <v>24</v>
      </c>
      <c r="F38" s="25">
        <v>22</v>
      </c>
      <c r="G38" s="2" t="s">
        <v>84</v>
      </c>
      <c r="H38" s="4">
        <f t="shared" si="1"/>
        <v>831</v>
      </c>
      <c r="I38" s="3">
        <v>422</v>
      </c>
      <c r="J38" s="3">
        <v>409</v>
      </c>
      <c r="K38" s="25">
        <v>302</v>
      </c>
      <c r="L38" s="65" t="s">
        <v>94</v>
      </c>
      <c r="M38" s="44">
        <f t="shared" si="2"/>
        <v>706</v>
      </c>
      <c r="N38" s="62">
        <v>341</v>
      </c>
      <c r="O38" s="3">
        <v>365</v>
      </c>
      <c r="P38" s="25">
        <v>323</v>
      </c>
      <c r="Q38" s="2"/>
    </row>
    <row r="39" spans="2:17" ht="15.75" customHeight="1">
      <c r="B39" s="24" t="s">
        <v>101</v>
      </c>
      <c r="C39" s="4">
        <f>SUM(D39:E39)</f>
        <v>268</v>
      </c>
      <c r="D39" s="3">
        <v>120</v>
      </c>
      <c r="E39" s="3">
        <v>148</v>
      </c>
      <c r="F39" s="25">
        <v>101</v>
      </c>
      <c r="G39" s="2" t="s">
        <v>87</v>
      </c>
      <c r="H39" s="4">
        <f t="shared" si="1"/>
        <v>122</v>
      </c>
      <c r="I39" s="3">
        <v>66</v>
      </c>
      <c r="J39" s="3">
        <v>56</v>
      </c>
      <c r="K39" s="25">
        <v>43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229</v>
      </c>
      <c r="D40" s="3">
        <v>133</v>
      </c>
      <c r="E40" s="3">
        <v>96</v>
      </c>
      <c r="F40" s="25">
        <v>105</v>
      </c>
      <c r="G40" s="2" t="s">
        <v>90</v>
      </c>
      <c r="H40" s="4">
        <f t="shared" si="1"/>
        <v>3</v>
      </c>
      <c r="I40" s="3">
        <v>1</v>
      </c>
      <c r="J40" s="3">
        <v>2</v>
      </c>
      <c r="K40" s="25">
        <v>1</v>
      </c>
      <c r="L40" s="69" t="s">
        <v>97</v>
      </c>
      <c r="M40" s="51">
        <f>SUM(N40:O40)</f>
        <v>782</v>
      </c>
      <c r="N40" s="42">
        <v>279</v>
      </c>
      <c r="O40" s="17">
        <v>503</v>
      </c>
      <c r="P40" s="52">
        <v>352</v>
      </c>
      <c r="Q40" s="2"/>
    </row>
    <row r="41" spans="2:17" ht="15.75" customHeight="1">
      <c r="B41" s="24" t="s">
        <v>106</v>
      </c>
      <c r="C41" s="4">
        <f>SUM(D41:E41)</f>
        <v>2341</v>
      </c>
      <c r="D41" s="3">
        <v>1176</v>
      </c>
      <c r="E41" s="3">
        <v>1165</v>
      </c>
      <c r="F41" s="25">
        <v>998</v>
      </c>
      <c r="G41" s="2" t="s">
        <v>93</v>
      </c>
      <c r="H41" s="4">
        <f t="shared" si="1"/>
        <v>1414</v>
      </c>
      <c r="I41" s="3">
        <v>800</v>
      </c>
      <c r="J41" s="3">
        <v>614</v>
      </c>
      <c r="K41" s="25">
        <v>651</v>
      </c>
      <c r="L41" s="70" t="s">
        <v>100</v>
      </c>
      <c r="M41" s="48">
        <f>SUM(N41:O41)</f>
        <v>46288</v>
      </c>
      <c r="N41" s="7">
        <f>SUM(D5:D43,I5:I43,N5:N22)</f>
        <v>24015</v>
      </c>
      <c r="O41" s="7">
        <f>SUM(E5:E43,J5:J43,O5:O22)</f>
        <v>22273</v>
      </c>
      <c r="P41" s="30">
        <f>SUM(F5:F43,K5:K43,P5:P22)</f>
        <v>18273</v>
      </c>
      <c r="Q41" s="2"/>
    </row>
    <row r="42" spans="2:17" ht="15.75" customHeight="1">
      <c r="B42" s="54" t="s">
        <v>8</v>
      </c>
      <c r="C42" s="4">
        <f>SUM(D42:E42)</f>
        <v>897</v>
      </c>
      <c r="D42" s="62">
        <v>476</v>
      </c>
      <c r="E42" s="63">
        <v>421</v>
      </c>
      <c r="F42" s="25">
        <v>411</v>
      </c>
      <c r="G42" s="54" t="s">
        <v>96</v>
      </c>
      <c r="H42" s="4">
        <f t="shared" si="1"/>
        <v>258</v>
      </c>
      <c r="I42" s="62">
        <v>141</v>
      </c>
      <c r="J42" s="63">
        <v>117</v>
      </c>
      <c r="K42" s="25">
        <v>111</v>
      </c>
      <c r="L42" s="71" t="s">
        <v>103</v>
      </c>
      <c r="M42" s="49">
        <f>SUM(N42:O42)</f>
        <v>20113</v>
      </c>
      <c r="N42" s="8">
        <f>SUM(N23:N38)</f>
        <v>10038</v>
      </c>
      <c r="O42" s="8">
        <f>SUM(O23:O39)</f>
        <v>10075</v>
      </c>
      <c r="P42" s="31">
        <f>SUM(P23:P39)</f>
        <v>7968</v>
      </c>
      <c r="Q42" s="2"/>
    </row>
    <row r="43" spans="2:17" ht="15.75" customHeight="1" thickBot="1">
      <c r="B43" s="40" t="s">
        <v>11</v>
      </c>
      <c r="C43" s="33">
        <f>SUM(D43:E43)</f>
        <v>92</v>
      </c>
      <c r="D43" s="34">
        <v>52</v>
      </c>
      <c r="E43" s="34">
        <v>40</v>
      </c>
      <c r="F43" s="73">
        <v>30</v>
      </c>
      <c r="G43" s="74" t="s">
        <v>99</v>
      </c>
      <c r="H43" s="75">
        <f t="shared" si="1"/>
        <v>419</v>
      </c>
      <c r="I43" s="34">
        <v>217</v>
      </c>
      <c r="J43" s="34">
        <v>202</v>
      </c>
      <c r="K43" s="38">
        <v>202</v>
      </c>
      <c r="L43" s="72" t="s">
        <v>108</v>
      </c>
      <c r="M43" s="50">
        <f>SUM(M40:M42)</f>
        <v>67183</v>
      </c>
      <c r="N43" s="35">
        <f>SUM(N40:N42)</f>
        <v>34332</v>
      </c>
      <c r="O43" s="35">
        <f>SUM(O40:O42)</f>
        <v>32851</v>
      </c>
      <c r="P43" s="36">
        <f>SUM(P40:P42)</f>
        <v>26593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P43" sqref="P43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125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967</v>
      </c>
      <c r="D5" s="3">
        <v>486</v>
      </c>
      <c r="E5" s="3">
        <v>481</v>
      </c>
      <c r="F5" s="37">
        <v>329</v>
      </c>
      <c r="G5" s="2" t="s">
        <v>14</v>
      </c>
      <c r="H5" s="4">
        <f aca="true" t="shared" si="1" ref="H5:H43">SUM(I5:J5)</f>
        <v>281</v>
      </c>
      <c r="I5" s="3">
        <v>134</v>
      </c>
      <c r="J5" s="3">
        <v>147</v>
      </c>
      <c r="K5" s="25">
        <v>107</v>
      </c>
      <c r="L5" s="65" t="s">
        <v>102</v>
      </c>
      <c r="M5" s="44">
        <f aca="true" t="shared" si="2" ref="M5:M38">SUM(N5:O5)</f>
        <v>291</v>
      </c>
      <c r="N5" s="3">
        <v>160</v>
      </c>
      <c r="O5" s="3">
        <v>131</v>
      </c>
      <c r="P5" s="39">
        <v>116</v>
      </c>
      <c r="Q5" s="10"/>
    </row>
    <row r="6" spans="2:17" ht="15.75" customHeight="1">
      <c r="B6" s="24" t="s">
        <v>10</v>
      </c>
      <c r="C6" s="4">
        <f t="shared" si="0"/>
        <v>183</v>
      </c>
      <c r="D6" s="3">
        <v>87</v>
      </c>
      <c r="E6" s="3">
        <v>96</v>
      </c>
      <c r="F6" s="25">
        <v>52</v>
      </c>
      <c r="G6" s="2" t="s">
        <v>17</v>
      </c>
      <c r="H6" s="4">
        <f t="shared" si="1"/>
        <v>317</v>
      </c>
      <c r="I6" s="3">
        <v>162</v>
      </c>
      <c r="J6" s="3">
        <v>155</v>
      </c>
      <c r="K6" s="25">
        <v>136</v>
      </c>
      <c r="L6" s="65" t="s">
        <v>105</v>
      </c>
      <c r="M6" s="44">
        <f t="shared" si="2"/>
        <v>2108</v>
      </c>
      <c r="N6" s="3">
        <v>1110</v>
      </c>
      <c r="O6" s="3">
        <v>998</v>
      </c>
      <c r="P6" s="39">
        <v>724</v>
      </c>
      <c r="Q6" s="2"/>
    </row>
    <row r="7" spans="2:17" ht="15.75" customHeight="1">
      <c r="B7" s="24" t="s">
        <v>13</v>
      </c>
      <c r="C7" s="16">
        <f t="shared" si="0"/>
        <v>400</v>
      </c>
      <c r="D7" s="3">
        <v>203</v>
      </c>
      <c r="E7" s="3">
        <v>197</v>
      </c>
      <c r="F7" s="25">
        <v>124</v>
      </c>
      <c r="G7" s="2" t="s">
        <v>20</v>
      </c>
      <c r="H7" s="4">
        <f t="shared" si="1"/>
        <v>368</v>
      </c>
      <c r="I7" s="3">
        <v>173</v>
      </c>
      <c r="J7" s="3">
        <v>195</v>
      </c>
      <c r="K7" s="25">
        <v>144</v>
      </c>
      <c r="L7" s="65" t="s">
        <v>107</v>
      </c>
      <c r="M7" s="44">
        <f t="shared" si="2"/>
        <v>2892</v>
      </c>
      <c r="N7" s="3">
        <v>1499</v>
      </c>
      <c r="O7" s="3">
        <v>1393</v>
      </c>
      <c r="P7" s="39">
        <v>1239</v>
      </c>
      <c r="Q7" s="2"/>
    </row>
    <row r="8" spans="2:17" ht="15.75" customHeight="1">
      <c r="B8" s="24" t="s">
        <v>16</v>
      </c>
      <c r="C8" s="4">
        <f t="shared" si="0"/>
        <v>376</v>
      </c>
      <c r="D8" s="3">
        <v>185</v>
      </c>
      <c r="E8" s="3">
        <v>191</v>
      </c>
      <c r="F8" s="25">
        <v>117</v>
      </c>
      <c r="G8" s="2" t="s">
        <v>23</v>
      </c>
      <c r="H8" s="4">
        <f t="shared" si="1"/>
        <v>124</v>
      </c>
      <c r="I8" s="3">
        <v>63</v>
      </c>
      <c r="J8" s="3">
        <v>61</v>
      </c>
      <c r="K8" s="25">
        <v>47</v>
      </c>
      <c r="L8" s="65" t="s">
        <v>9</v>
      </c>
      <c r="M8" s="44">
        <f t="shared" si="2"/>
        <v>1449</v>
      </c>
      <c r="N8" s="12">
        <v>781</v>
      </c>
      <c r="O8" s="3">
        <v>668</v>
      </c>
      <c r="P8" s="25">
        <v>623</v>
      </c>
      <c r="Q8" s="2"/>
    </row>
    <row r="9" spans="2:17" ht="15.75" customHeight="1">
      <c r="B9" s="24" t="s">
        <v>19</v>
      </c>
      <c r="C9" s="4">
        <f t="shared" si="0"/>
        <v>472</v>
      </c>
      <c r="D9" s="3">
        <v>327</v>
      </c>
      <c r="E9" s="3">
        <v>145</v>
      </c>
      <c r="F9" s="25">
        <v>302</v>
      </c>
      <c r="G9" s="2" t="s">
        <v>26</v>
      </c>
      <c r="H9" s="4">
        <f t="shared" si="1"/>
        <v>164</v>
      </c>
      <c r="I9" s="3">
        <v>90</v>
      </c>
      <c r="J9" s="3">
        <v>74</v>
      </c>
      <c r="K9" s="25">
        <v>51</v>
      </c>
      <c r="L9" s="65" t="s">
        <v>12</v>
      </c>
      <c r="M9" s="44">
        <f t="shared" si="2"/>
        <v>1177</v>
      </c>
      <c r="N9" s="12">
        <v>612</v>
      </c>
      <c r="O9" s="3">
        <v>565</v>
      </c>
      <c r="P9" s="25">
        <v>456</v>
      </c>
      <c r="Q9" s="2"/>
    </row>
    <row r="10" spans="2:17" ht="15.75" customHeight="1">
      <c r="B10" s="24" t="s">
        <v>22</v>
      </c>
      <c r="C10" s="4">
        <f t="shared" si="0"/>
        <v>584</v>
      </c>
      <c r="D10" s="3">
        <v>271</v>
      </c>
      <c r="E10" s="3">
        <v>313</v>
      </c>
      <c r="F10" s="25">
        <v>242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23</v>
      </c>
      <c r="L10" s="65" t="s">
        <v>15</v>
      </c>
      <c r="M10" s="44">
        <f t="shared" si="2"/>
        <v>1593</v>
      </c>
      <c r="N10" s="12">
        <v>817</v>
      </c>
      <c r="O10" s="3">
        <v>776</v>
      </c>
      <c r="P10" s="25">
        <v>633</v>
      </c>
      <c r="Q10" s="2"/>
    </row>
    <row r="11" spans="2:17" ht="15.75" customHeight="1">
      <c r="B11" s="24" t="s">
        <v>25</v>
      </c>
      <c r="C11" s="4">
        <f t="shared" si="0"/>
        <v>405</v>
      </c>
      <c r="D11" s="3">
        <v>208</v>
      </c>
      <c r="E11" s="3">
        <v>197</v>
      </c>
      <c r="F11" s="25">
        <v>157</v>
      </c>
      <c r="G11" s="2" t="s">
        <v>30</v>
      </c>
      <c r="H11" s="4">
        <f t="shared" si="1"/>
        <v>132</v>
      </c>
      <c r="I11" s="3">
        <v>67</v>
      </c>
      <c r="J11" s="3">
        <v>65</v>
      </c>
      <c r="K11" s="25">
        <v>41</v>
      </c>
      <c r="L11" s="65" t="s">
        <v>18</v>
      </c>
      <c r="M11" s="44">
        <f t="shared" si="2"/>
        <v>20</v>
      </c>
      <c r="N11" s="12">
        <v>14</v>
      </c>
      <c r="O11" s="3">
        <v>6</v>
      </c>
      <c r="P11" s="25">
        <v>7</v>
      </c>
      <c r="Q11" s="2"/>
    </row>
    <row r="12" spans="2:17" ht="15.75" customHeight="1">
      <c r="B12" s="24" t="s">
        <v>27</v>
      </c>
      <c r="C12" s="4">
        <f t="shared" si="0"/>
        <v>218</v>
      </c>
      <c r="D12" s="3">
        <v>119</v>
      </c>
      <c r="E12" s="3">
        <v>99</v>
      </c>
      <c r="F12" s="25">
        <v>82</v>
      </c>
      <c r="G12" s="2" t="s">
        <v>33</v>
      </c>
      <c r="H12" s="4">
        <f t="shared" si="1"/>
        <v>597</v>
      </c>
      <c r="I12" s="3">
        <v>293</v>
      </c>
      <c r="J12" s="3">
        <v>304</v>
      </c>
      <c r="K12" s="25">
        <v>212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158</v>
      </c>
      <c r="D13" s="3">
        <v>77</v>
      </c>
      <c r="E13" s="3">
        <v>81</v>
      </c>
      <c r="F13" s="25">
        <v>45</v>
      </c>
      <c r="G13" s="2" t="s">
        <v>36</v>
      </c>
      <c r="H13" s="4">
        <f t="shared" si="1"/>
        <v>308</v>
      </c>
      <c r="I13" s="3">
        <v>156</v>
      </c>
      <c r="J13" s="3">
        <v>152</v>
      </c>
      <c r="K13" s="25">
        <v>115</v>
      </c>
      <c r="L13" s="65" t="s">
        <v>24</v>
      </c>
      <c r="M13" s="44">
        <f t="shared" si="2"/>
        <v>313</v>
      </c>
      <c r="N13" s="12">
        <v>143</v>
      </c>
      <c r="O13" s="3">
        <v>170</v>
      </c>
      <c r="P13" s="25">
        <v>106</v>
      </c>
      <c r="Q13" s="2"/>
    </row>
    <row r="14" spans="2:17" ht="15.75" customHeight="1">
      <c r="B14" s="24" t="s">
        <v>32</v>
      </c>
      <c r="C14" s="4">
        <f t="shared" si="0"/>
        <v>161</v>
      </c>
      <c r="D14" s="3">
        <v>81</v>
      </c>
      <c r="E14" s="3">
        <v>80</v>
      </c>
      <c r="F14" s="25">
        <v>52</v>
      </c>
      <c r="G14" s="2" t="s">
        <v>39</v>
      </c>
      <c r="H14" s="4">
        <f t="shared" si="1"/>
        <v>140</v>
      </c>
      <c r="I14" s="3">
        <v>58</v>
      </c>
      <c r="J14" s="3">
        <v>82</v>
      </c>
      <c r="K14" s="25">
        <v>86</v>
      </c>
      <c r="L14" s="66" t="s">
        <v>109</v>
      </c>
      <c r="M14" s="44">
        <f t="shared" si="2"/>
        <v>120</v>
      </c>
      <c r="N14" s="12">
        <v>66</v>
      </c>
      <c r="O14" s="3">
        <v>54</v>
      </c>
      <c r="P14" s="25">
        <v>52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1818</v>
      </c>
      <c r="I15" s="3">
        <v>929</v>
      </c>
      <c r="J15" s="3">
        <v>889</v>
      </c>
      <c r="K15" s="25">
        <v>637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624</v>
      </c>
      <c r="D16" s="3">
        <v>300</v>
      </c>
      <c r="E16" s="3">
        <v>324</v>
      </c>
      <c r="F16" s="25">
        <v>192</v>
      </c>
      <c r="G16" s="2" t="s">
        <v>45</v>
      </c>
      <c r="H16" s="4">
        <f t="shared" si="1"/>
        <v>409</v>
      </c>
      <c r="I16" s="3">
        <v>206</v>
      </c>
      <c r="J16" s="3">
        <v>203</v>
      </c>
      <c r="K16" s="25">
        <v>182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58</v>
      </c>
      <c r="D17" s="3">
        <v>33</v>
      </c>
      <c r="E17" s="3">
        <v>25</v>
      </c>
      <c r="F17" s="25">
        <v>18</v>
      </c>
      <c r="G17" s="2" t="s">
        <v>48</v>
      </c>
      <c r="H17" s="4">
        <f t="shared" si="1"/>
        <v>740</v>
      </c>
      <c r="I17" s="3">
        <v>380</v>
      </c>
      <c r="J17" s="3">
        <v>360</v>
      </c>
      <c r="K17" s="25">
        <v>285</v>
      </c>
      <c r="L17" s="65" t="s">
        <v>31</v>
      </c>
      <c r="M17" s="44">
        <f t="shared" si="2"/>
        <v>484</v>
      </c>
      <c r="N17" s="12">
        <v>237</v>
      </c>
      <c r="O17" s="3">
        <v>247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757</v>
      </c>
      <c r="D18" s="3">
        <v>367</v>
      </c>
      <c r="E18" s="3">
        <v>390</v>
      </c>
      <c r="F18" s="25">
        <v>251</v>
      </c>
      <c r="G18" s="2" t="s">
        <v>51</v>
      </c>
      <c r="H18" s="4">
        <f t="shared" si="1"/>
        <v>412</v>
      </c>
      <c r="I18" s="3">
        <v>209</v>
      </c>
      <c r="J18" s="3">
        <v>203</v>
      </c>
      <c r="K18" s="25">
        <v>167</v>
      </c>
      <c r="L18" s="65" t="s">
        <v>34</v>
      </c>
      <c r="M18" s="44">
        <f t="shared" si="2"/>
        <v>625</v>
      </c>
      <c r="N18" s="12">
        <v>401</v>
      </c>
      <c r="O18" s="3">
        <v>224</v>
      </c>
      <c r="P18" s="25">
        <v>353</v>
      </c>
      <c r="Q18" s="2"/>
    </row>
    <row r="19" spans="2:17" ht="15.75" customHeight="1">
      <c r="B19" s="24" t="s">
        <v>47</v>
      </c>
      <c r="C19" s="4">
        <f t="shared" si="0"/>
        <v>457</v>
      </c>
      <c r="D19" s="3">
        <v>228</v>
      </c>
      <c r="E19" s="3">
        <v>229</v>
      </c>
      <c r="F19" s="25">
        <v>151</v>
      </c>
      <c r="G19" s="2" t="s">
        <v>54</v>
      </c>
      <c r="H19" s="4">
        <f t="shared" si="1"/>
        <v>50</v>
      </c>
      <c r="I19" s="3">
        <v>34</v>
      </c>
      <c r="J19" s="3">
        <v>16</v>
      </c>
      <c r="K19" s="25">
        <v>33</v>
      </c>
      <c r="L19" s="65" t="s">
        <v>37</v>
      </c>
      <c r="M19" s="44">
        <f t="shared" si="2"/>
        <v>568</v>
      </c>
      <c r="N19" s="12">
        <v>299</v>
      </c>
      <c r="O19" s="3">
        <v>269</v>
      </c>
      <c r="P19" s="25">
        <v>224</v>
      </c>
      <c r="Q19" s="2"/>
    </row>
    <row r="20" spans="2:17" ht="15.75" customHeight="1">
      <c r="B20" s="24" t="s">
        <v>50</v>
      </c>
      <c r="C20" s="4">
        <f t="shared" si="0"/>
        <v>144</v>
      </c>
      <c r="D20" s="3">
        <v>68</v>
      </c>
      <c r="E20" s="3">
        <v>76</v>
      </c>
      <c r="F20" s="25">
        <v>45</v>
      </c>
      <c r="G20" s="41" t="s">
        <v>114</v>
      </c>
      <c r="H20" s="4">
        <f t="shared" si="1"/>
        <v>172</v>
      </c>
      <c r="I20" s="3">
        <v>88</v>
      </c>
      <c r="J20" s="3">
        <v>84</v>
      </c>
      <c r="K20" s="25">
        <v>53</v>
      </c>
      <c r="L20" s="65" t="s">
        <v>40</v>
      </c>
      <c r="M20" s="44">
        <f t="shared" si="2"/>
        <v>562</v>
      </c>
      <c r="N20" s="12">
        <v>289</v>
      </c>
      <c r="O20" s="3">
        <v>273</v>
      </c>
      <c r="P20" s="25">
        <v>209</v>
      </c>
      <c r="Q20" s="2"/>
    </row>
    <row r="21" spans="2:17" ht="15.75" customHeight="1">
      <c r="B21" s="24" t="s">
        <v>53</v>
      </c>
      <c r="C21" s="4">
        <f t="shared" si="0"/>
        <v>389</v>
      </c>
      <c r="D21" s="3">
        <v>210</v>
      </c>
      <c r="E21" s="3">
        <v>179</v>
      </c>
      <c r="F21" s="25">
        <v>130</v>
      </c>
      <c r="G21" s="41" t="s">
        <v>115</v>
      </c>
      <c r="H21" s="4">
        <f t="shared" si="1"/>
        <v>339</v>
      </c>
      <c r="I21" s="3">
        <v>176</v>
      </c>
      <c r="J21" s="3">
        <v>163</v>
      </c>
      <c r="K21" s="28">
        <v>127</v>
      </c>
      <c r="L21" s="65" t="s">
        <v>43</v>
      </c>
      <c r="M21" s="44">
        <f t="shared" si="2"/>
        <v>677</v>
      </c>
      <c r="N21" s="12">
        <v>356</v>
      </c>
      <c r="O21" s="3">
        <v>321</v>
      </c>
      <c r="P21" s="25">
        <v>295</v>
      </c>
      <c r="Q21" s="2"/>
    </row>
    <row r="22" spans="2:17" ht="15.75" customHeight="1">
      <c r="B22" s="24" t="s">
        <v>56</v>
      </c>
      <c r="C22" s="4">
        <f t="shared" si="0"/>
        <v>1396</v>
      </c>
      <c r="D22" s="3">
        <v>719</v>
      </c>
      <c r="E22" s="3">
        <v>677</v>
      </c>
      <c r="F22" s="25">
        <v>526</v>
      </c>
      <c r="G22" s="41" t="s">
        <v>116</v>
      </c>
      <c r="H22" s="4">
        <f t="shared" si="1"/>
        <v>203</v>
      </c>
      <c r="I22" s="3">
        <v>109</v>
      </c>
      <c r="J22" s="3">
        <v>94</v>
      </c>
      <c r="K22" s="25">
        <v>110</v>
      </c>
      <c r="L22" s="67" t="s">
        <v>46</v>
      </c>
      <c r="M22" s="45">
        <f t="shared" si="2"/>
        <v>334</v>
      </c>
      <c r="N22" s="13">
        <v>183</v>
      </c>
      <c r="O22" s="5">
        <v>151</v>
      </c>
      <c r="P22" s="26">
        <v>153</v>
      </c>
      <c r="Q22" s="2"/>
    </row>
    <row r="23" spans="2:17" ht="15.75" customHeight="1">
      <c r="B23" s="24" t="s">
        <v>59</v>
      </c>
      <c r="C23" s="4">
        <f t="shared" si="0"/>
        <v>3505</v>
      </c>
      <c r="D23" s="3">
        <v>1782</v>
      </c>
      <c r="E23" s="3">
        <v>1723</v>
      </c>
      <c r="F23" s="25">
        <v>1284</v>
      </c>
      <c r="G23" s="41" t="s">
        <v>117</v>
      </c>
      <c r="H23" s="4">
        <f t="shared" si="1"/>
        <v>243</v>
      </c>
      <c r="I23" s="3">
        <v>125</v>
      </c>
      <c r="J23" s="3">
        <v>118</v>
      </c>
      <c r="K23" s="25">
        <v>91</v>
      </c>
      <c r="L23" s="68" t="s">
        <v>49</v>
      </c>
      <c r="M23" s="46">
        <f t="shared" si="2"/>
        <v>966</v>
      </c>
      <c r="N23" s="14">
        <v>479</v>
      </c>
      <c r="O23" s="6">
        <v>487</v>
      </c>
      <c r="P23" s="27">
        <v>348</v>
      </c>
      <c r="Q23" s="2"/>
    </row>
    <row r="24" spans="2:17" ht="15.75" customHeight="1">
      <c r="B24" s="24" t="s">
        <v>62</v>
      </c>
      <c r="C24" s="4">
        <f t="shared" si="0"/>
        <v>501</v>
      </c>
      <c r="D24" s="3">
        <v>244</v>
      </c>
      <c r="E24" s="3">
        <v>257</v>
      </c>
      <c r="F24" s="25">
        <v>182</v>
      </c>
      <c r="G24" s="41" t="s">
        <v>118</v>
      </c>
      <c r="H24" s="4">
        <f t="shared" si="1"/>
        <v>182</v>
      </c>
      <c r="I24" s="3">
        <v>92</v>
      </c>
      <c r="J24" s="3">
        <v>90</v>
      </c>
      <c r="K24" s="25">
        <v>69</v>
      </c>
      <c r="L24" s="65" t="s">
        <v>52</v>
      </c>
      <c r="M24" s="44">
        <f t="shared" si="2"/>
        <v>579</v>
      </c>
      <c r="N24" s="12">
        <v>285</v>
      </c>
      <c r="O24" s="3">
        <v>294</v>
      </c>
      <c r="P24" s="25">
        <v>198</v>
      </c>
      <c r="Q24" s="2"/>
    </row>
    <row r="25" spans="2:17" ht="15.75" customHeight="1">
      <c r="B25" s="24" t="s">
        <v>65</v>
      </c>
      <c r="C25" s="4">
        <f t="shared" si="0"/>
        <v>210</v>
      </c>
      <c r="D25" s="3">
        <v>107</v>
      </c>
      <c r="E25" s="3">
        <v>103</v>
      </c>
      <c r="F25" s="25">
        <v>74</v>
      </c>
      <c r="G25" s="41" t="s">
        <v>119</v>
      </c>
      <c r="H25" s="4">
        <f t="shared" si="1"/>
        <v>276</v>
      </c>
      <c r="I25" s="3">
        <v>147</v>
      </c>
      <c r="J25" s="3">
        <v>129</v>
      </c>
      <c r="K25" s="28">
        <v>104</v>
      </c>
      <c r="L25" s="65" t="s">
        <v>55</v>
      </c>
      <c r="M25" s="44">
        <f t="shared" si="2"/>
        <v>1207</v>
      </c>
      <c r="N25" s="12">
        <v>608</v>
      </c>
      <c r="O25" s="3">
        <v>599</v>
      </c>
      <c r="P25" s="28">
        <v>490</v>
      </c>
      <c r="Q25" s="2"/>
    </row>
    <row r="26" spans="2:17" ht="15.75" customHeight="1">
      <c r="B26" s="24" t="s">
        <v>68</v>
      </c>
      <c r="C26" s="4">
        <f t="shared" si="0"/>
        <v>259</v>
      </c>
      <c r="D26" s="3">
        <v>135</v>
      </c>
      <c r="E26" s="3">
        <v>124</v>
      </c>
      <c r="F26" s="25">
        <v>95</v>
      </c>
      <c r="G26" s="41" t="s">
        <v>120</v>
      </c>
      <c r="H26" s="4">
        <f t="shared" si="1"/>
        <v>328</v>
      </c>
      <c r="I26" s="3">
        <v>171</v>
      </c>
      <c r="J26" s="3">
        <v>157</v>
      </c>
      <c r="K26" s="25">
        <v>102</v>
      </c>
      <c r="L26" s="65" t="s">
        <v>58</v>
      </c>
      <c r="M26" s="44">
        <f t="shared" si="2"/>
        <v>1383</v>
      </c>
      <c r="N26" s="12">
        <v>684</v>
      </c>
      <c r="O26" s="3">
        <v>699</v>
      </c>
      <c r="P26" s="25">
        <v>555</v>
      </c>
      <c r="Q26" s="2"/>
    </row>
    <row r="27" spans="2:17" ht="15.75" customHeight="1">
      <c r="B27" s="24" t="s">
        <v>71</v>
      </c>
      <c r="C27" s="4">
        <f t="shared" si="0"/>
        <v>159</v>
      </c>
      <c r="D27" s="3">
        <v>77</v>
      </c>
      <c r="E27" s="3">
        <v>82</v>
      </c>
      <c r="F27" s="25">
        <v>84</v>
      </c>
      <c r="G27" s="41" t="s">
        <v>121</v>
      </c>
      <c r="H27" s="4">
        <f t="shared" si="1"/>
        <v>251</v>
      </c>
      <c r="I27" s="3">
        <v>136</v>
      </c>
      <c r="J27" s="3">
        <v>115</v>
      </c>
      <c r="K27" s="25">
        <v>86</v>
      </c>
      <c r="L27" s="65" t="s">
        <v>61</v>
      </c>
      <c r="M27" s="44">
        <f t="shared" si="2"/>
        <v>1426</v>
      </c>
      <c r="N27" s="12">
        <v>727</v>
      </c>
      <c r="O27" s="3">
        <v>699</v>
      </c>
      <c r="P27" s="25">
        <v>557</v>
      </c>
      <c r="Q27" s="2"/>
    </row>
    <row r="28" spans="2:17" ht="15.75" customHeight="1">
      <c r="B28" s="24" t="s">
        <v>74</v>
      </c>
      <c r="C28" s="4">
        <f t="shared" si="0"/>
        <v>152</v>
      </c>
      <c r="D28" s="3">
        <v>74</v>
      </c>
      <c r="E28" s="3">
        <v>78</v>
      </c>
      <c r="F28" s="25">
        <v>70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1531</v>
      </c>
      <c r="N28" s="12">
        <v>752</v>
      </c>
      <c r="O28" s="3">
        <v>779</v>
      </c>
      <c r="P28" s="25">
        <v>623</v>
      </c>
      <c r="Q28" s="2"/>
    </row>
    <row r="29" spans="2:17" ht="15.75" customHeight="1">
      <c r="B29" s="24" t="s">
        <v>77</v>
      </c>
      <c r="C29" s="4">
        <f t="shared" si="0"/>
        <v>276</v>
      </c>
      <c r="D29" s="3">
        <v>160</v>
      </c>
      <c r="E29" s="3">
        <v>116</v>
      </c>
      <c r="F29" s="25">
        <v>136</v>
      </c>
      <c r="G29" s="2" t="s">
        <v>57</v>
      </c>
      <c r="H29" s="4">
        <f t="shared" si="1"/>
        <v>470</v>
      </c>
      <c r="I29" s="3">
        <v>252</v>
      </c>
      <c r="J29" s="3">
        <v>218</v>
      </c>
      <c r="K29" s="28">
        <v>155</v>
      </c>
      <c r="L29" s="65" t="s">
        <v>67</v>
      </c>
      <c r="M29" s="44">
        <f t="shared" si="2"/>
        <v>2853</v>
      </c>
      <c r="N29" s="12">
        <v>1431</v>
      </c>
      <c r="O29" s="3">
        <v>1422</v>
      </c>
      <c r="P29" s="25">
        <v>1080</v>
      </c>
      <c r="Q29" s="2"/>
    </row>
    <row r="30" spans="2:17" ht="15.75" customHeight="1">
      <c r="B30" s="24" t="s">
        <v>80</v>
      </c>
      <c r="C30" s="4">
        <f t="shared" si="0"/>
        <v>156</v>
      </c>
      <c r="D30" s="3">
        <v>83</v>
      </c>
      <c r="E30" s="3">
        <v>73</v>
      </c>
      <c r="F30" s="25">
        <v>71</v>
      </c>
      <c r="G30" s="2" t="s">
        <v>60</v>
      </c>
      <c r="H30" s="4">
        <f t="shared" si="1"/>
        <v>1000</v>
      </c>
      <c r="I30" s="3">
        <v>514</v>
      </c>
      <c r="J30" s="3">
        <v>486</v>
      </c>
      <c r="K30" s="25">
        <v>422</v>
      </c>
      <c r="L30" s="65" t="s">
        <v>70</v>
      </c>
      <c r="M30" s="44">
        <f t="shared" si="2"/>
        <v>1138</v>
      </c>
      <c r="N30" s="12">
        <v>577</v>
      </c>
      <c r="O30" s="3">
        <v>561</v>
      </c>
      <c r="P30" s="25">
        <v>405</v>
      </c>
      <c r="Q30" s="2"/>
    </row>
    <row r="31" spans="2:17" ht="15.75" customHeight="1">
      <c r="B31" s="24" t="s">
        <v>83</v>
      </c>
      <c r="C31" s="4">
        <f t="shared" si="0"/>
        <v>264</v>
      </c>
      <c r="D31" s="3">
        <v>126</v>
      </c>
      <c r="E31" s="3">
        <v>138</v>
      </c>
      <c r="F31" s="25">
        <v>118</v>
      </c>
      <c r="G31" s="2" t="s">
        <v>63</v>
      </c>
      <c r="H31" s="4">
        <f t="shared" si="1"/>
        <v>941</v>
      </c>
      <c r="I31" s="3">
        <v>483</v>
      </c>
      <c r="J31" s="3">
        <v>458</v>
      </c>
      <c r="K31" s="25">
        <v>388</v>
      </c>
      <c r="L31" s="65" t="s">
        <v>73</v>
      </c>
      <c r="M31" s="44">
        <f t="shared" si="2"/>
        <v>761</v>
      </c>
      <c r="N31" s="12">
        <v>379</v>
      </c>
      <c r="O31" s="3">
        <v>382</v>
      </c>
      <c r="P31" s="25">
        <v>332</v>
      </c>
      <c r="Q31" s="2"/>
    </row>
    <row r="32" spans="2:17" ht="15.75" customHeight="1">
      <c r="B32" s="24" t="s">
        <v>86</v>
      </c>
      <c r="C32" s="4">
        <f t="shared" si="0"/>
        <v>118</v>
      </c>
      <c r="D32" s="3">
        <v>66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264</v>
      </c>
      <c r="N32" s="12">
        <v>130</v>
      </c>
      <c r="O32" s="3">
        <v>134</v>
      </c>
      <c r="P32" s="25">
        <v>74</v>
      </c>
      <c r="Q32" s="2"/>
    </row>
    <row r="33" spans="2:17" ht="15.75" customHeight="1">
      <c r="B33" s="24" t="s">
        <v>89</v>
      </c>
      <c r="C33" s="4">
        <f t="shared" si="0"/>
        <v>209</v>
      </c>
      <c r="D33" s="3">
        <v>152</v>
      </c>
      <c r="E33" s="3">
        <v>57</v>
      </c>
      <c r="F33" s="25">
        <v>154</v>
      </c>
      <c r="G33" s="2" t="s">
        <v>69</v>
      </c>
      <c r="H33" s="4">
        <f t="shared" si="1"/>
        <v>348</v>
      </c>
      <c r="I33" s="3">
        <v>174</v>
      </c>
      <c r="J33" s="3">
        <v>174</v>
      </c>
      <c r="K33" s="25">
        <v>105</v>
      </c>
      <c r="L33" s="65" t="s">
        <v>79</v>
      </c>
      <c r="M33" s="44">
        <f t="shared" si="2"/>
        <v>2014</v>
      </c>
      <c r="N33" s="12">
        <v>1050</v>
      </c>
      <c r="O33" s="3">
        <v>964</v>
      </c>
      <c r="P33" s="25">
        <v>828</v>
      </c>
      <c r="Q33" s="2"/>
    </row>
    <row r="34" spans="2:17" ht="15.75" customHeight="1">
      <c r="B34" s="24" t="s">
        <v>92</v>
      </c>
      <c r="C34" s="4">
        <f t="shared" si="0"/>
        <v>49</v>
      </c>
      <c r="D34" s="3">
        <v>29</v>
      </c>
      <c r="E34" s="3">
        <v>20</v>
      </c>
      <c r="F34" s="25">
        <v>26</v>
      </c>
      <c r="G34" s="2" t="s">
        <v>72</v>
      </c>
      <c r="H34" s="4">
        <f t="shared" si="1"/>
        <v>72</v>
      </c>
      <c r="I34" s="3">
        <v>32</v>
      </c>
      <c r="J34" s="3">
        <v>40</v>
      </c>
      <c r="K34" s="25">
        <v>20</v>
      </c>
      <c r="L34" s="65" t="s">
        <v>82</v>
      </c>
      <c r="M34" s="44">
        <f t="shared" si="2"/>
        <v>437</v>
      </c>
      <c r="N34" s="12">
        <v>223</v>
      </c>
      <c r="O34" s="3">
        <v>214</v>
      </c>
      <c r="P34" s="25">
        <v>197</v>
      </c>
      <c r="Q34" s="2"/>
    </row>
    <row r="35" spans="2:17" ht="15.75" customHeight="1">
      <c r="B35" s="24" t="s">
        <v>112</v>
      </c>
      <c r="C35" s="4">
        <f t="shared" si="0"/>
        <v>213</v>
      </c>
      <c r="D35" s="3">
        <v>122</v>
      </c>
      <c r="E35" s="3">
        <v>91</v>
      </c>
      <c r="F35" s="25">
        <v>97</v>
      </c>
      <c r="G35" s="2" t="s">
        <v>75</v>
      </c>
      <c r="H35" s="4">
        <f t="shared" si="1"/>
        <v>650</v>
      </c>
      <c r="I35" s="3">
        <v>366</v>
      </c>
      <c r="J35" s="3">
        <v>284</v>
      </c>
      <c r="K35" s="25">
        <v>285</v>
      </c>
      <c r="L35" s="65" t="s">
        <v>85</v>
      </c>
      <c r="M35" s="44">
        <f t="shared" si="2"/>
        <v>2069</v>
      </c>
      <c r="N35" s="12">
        <v>1038</v>
      </c>
      <c r="O35" s="3">
        <v>1031</v>
      </c>
      <c r="P35" s="25">
        <v>831</v>
      </c>
      <c r="Q35" s="2"/>
    </row>
    <row r="36" spans="2:17" ht="15.75" customHeight="1">
      <c r="B36" s="24" t="s">
        <v>113</v>
      </c>
      <c r="C36" s="4">
        <f t="shared" si="0"/>
        <v>143</v>
      </c>
      <c r="D36" s="3">
        <v>69</v>
      </c>
      <c r="E36" s="3">
        <v>74</v>
      </c>
      <c r="F36" s="25">
        <v>56</v>
      </c>
      <c r="G36" s="2" t="s">
        <v>78</v>
      </c>
      <c r="H36" s="4">
        <f t="shared" si="1"/>
        <v>298</v>
      </c>
      <c r="I36" s="3">
        <v>166</v>
      </c>
      <c r="J36" s="3">
        <v>132</v>
      </c>
      <c r="K36" s="25">
        <v>131</v>
      </c>
      <c r="L36" s="65" t="s">
        <v>88</v>
      </c>
      <c r="M36" s="44">
        <f t="shared" si="2"/>
        <v>1579</v>
      </c>
      <c r="N36" s="12">
        <v>771</v>
      </c>
      <c r="O36" s="3">
        <v>808</v>
      </c>
      <c r="P36" s="25">
        <v>621</v>
      </c>
      <c r="Q36" s="2"/>
    </row>
    <row r="37" spans="2:17" ht="15.75" customHeight="1">
      <c r="B37" s="24" t="s">
        <v>95</v>
      </c>
      <c r="C37" s="4">
        <f t="shared" si="0"/>
        <v>56</v>
      </c>
      <c r="D37" s="3">
        <v>26</v>
      </c>
      <c r="E37" s="3">
        <v>30</v>
      </c>
      <c r="F37" s="25">
        <v>21</v>
      </c>
      <c r="G37" s="2" t="s">
        <v>81</v>
      </c>
      <c r="H37" s="4">
        <f t="shared" si="1"/>
        <v>344</v>
      </c>
      <c r="I37" s="3">
        <v>179</v>
      </c>
      <c r="J37" s="3">
        <v>165</v>
      </c>
      <c r="K37" s="25">
        <v>143</v>
      </c>
      <c r="L37" s="65" t="s">
        <v>91</v>
      </c>
      <c r="M37" s="44">
        <f t="shared" si="2"/>
        <v>1237</v>
      </c>
      <c r="N37" s="12">
        <v>585</v>
      </c>
      <c r="O37" s="3">
        <v>652</v>
      </c>
      <c r="P37" s="25">
        <v>530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828</v>
      </c>
      <c r="I38" s="3">
        <v>420</v>
      </c>
      <c r="J38" s="3">
        <v>408</v>
      </c>
      <c r="K38" s="25">
        <v>301</v>
      </c>
      <c r="L38" s="65" t="s">
        <v>94</v>
      </c>
      <c r="M38" s="44">
        <f t="shared" si="2"/>
        <v>707</v>
      </c>
      <c r="N38" s="62">
        <v>341</v>
      </c>
      <c r="O38" s="3">
        <v>366</v>
      </c>
      <c r="P38" s="25">
        <v>323</v>
      </c>
      <c r="Q38" s="2"/>
    </row>
    <row r="39" spans="2:17" ht="15.75" customHeight="1">
      <c r="B39" s="24" t="s">
        <v>101</v>
      </c>
      <c r="C39" s="4">
        <f>SUM(D39:E39)</f>
        <v>263</v>
      </c>
      <c r="D39" s="3">
        <v>119</v>
      </c>
      <c r="E39" s="3">
        <v>144</v>
      </c>
      <c r="F39" s="25">
        <v>99</v>
      </c>
      <c r="G39" s="2" t="s">
        <v>87</v>
      </c>
      <c r="H39" s="4">
        <f t="shared" si="1"/>
        <v>121</v>
      </c>
      <c r="I39" s="3">
        <v>65</v>
      </c>
      <c r="J39" s="3">
        <v>56</v>
      </c>
      <c r="K39" s="25">
        <v>42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226</v>
      </c>
      <c r="D40" s="3">
        <v>130</v>
      </c>
      <c r="E40" s="3">
        <v>96</v>
      </c>
      <c r="F40" s="25">
        <v>105</v>
      </c>
      <c r="G40" s="2" t="s">
        <v>90</v>
      </c>
      <c r="H40" s="4">
        <f t="shared" si="1"/>
        <v>3</v>
      </c>
      <c r="I40" s="3">
        <v>1</v>
      </c>
      <c r="J40" s="3">
        <v>2</v>
      </c>
      <c r="K40" s="25">
        <v>1</v>
      </c>
      <c r="L40" s="69" t="s">
        <v>97</v>
      </c>
      <c r="M40" s="51">
        <f>SUM(N40:O40)</f>
        <v>805</v>
      </c>
      <c r="N40" s="42">
        <v>291</v>
      </c>
      <c r="O40" s="17">
        <v>514</v>
      </c>
      <c r="P40" s="52">
        <v>373</v>
      </c>
      <c r="Q40" s="2"/>
    </row>
    <row r="41" spans="2:17" ht="15.75" customHeight="1">
      <c r="B41" s="24" t="s">
        <v>106</v>
      </c>
      <c r="C41" s="4">
        <f>SUM(D41:E41)</f>
        <v>2343</v>
      </c>
      <c r="D41" s="3">
        <v>1175</v>
      </c>
      <c r="E41" s="3">
        <v>1168</v>
      </c>
      <c r="F41" s="25">
        <v>1000</v>
      </c>
      <c r="G41" s="2" t="s">
        <v>93</v>
      </c>
      <c r="H41" s="4">
        <f t="shared" si="1"/>
        <v>1427</v>
      </c>
      <c r="I41" s="3">
        <v>808</v>
      </c>
      <c r="J41" s="3">
        <v>619</v>
      </c>
      <c r="K41" s="25">
        <v>664</v>
      </c>
      <c r="L41" s="70" t="s">
        <v>100</v>
      </c>
      <c r="M41" s="48">
        <f>SUM(N41:O41)</f>
        <v>46384</v>
      </c>
      <c r="N41" s="7">
        <f>SUM(D5:D43,I5:I43,N5:N22)</f>
        <v>24107</v>
      </c>
      <c r="O41" s="7">
        <f>SUM(E5:E43,J5:J43,O5:O22)</f>
        <v>22277</v>
      </c>
      <c r="P41" s="30">
        <f>SUM(F5:F43,K5:K43,P5:P22)</f>
        <v>18409</v>
      </c>
      <c r="Q41" s="2"/>
    </row>
    <row r="42" spans="2:17" ht="15.75" customHeight="1">
      <c r="B42" s="54" t="s">
        <v>8</v>
      </c>
      <c r="C42" s="4">
        <f>SUM(D42:E42)</f>
        <v>897</v>
      </c>
      <c r="D42" s="62">
        <v>474</v>
      </c>
      <c r="E42" s="63">
        <v>423</v>
      </c>
      <c r="F42" s="25">
        <v>410</v>
      </c>
      <c r="G42" s="54" t="s">
        <v>96</v>
      </c>
      <c r="H42" s="4">
        <f t="shared" si="1"/>
        <v>257</v>
      </c>
      <c r="I42" s="62">
        <v>142</v>
      </c>
      <c r="J42" s="63">
        <v>115</v>
      </c>
      <c r="K42" s="25">
        <v>111</v>
      </c>
      <c r="L42" s="71" t="s">
        <v>103</v>
      </c>
      <c r="M42" s="49">
        <f>SUM(N42:O42)</f>
        <v>20151</v>
      </c>
      <c r="N42" s="8">
        <f>SUM(N23:N39)</f>
        <v>10060</v>
      </c>
      <c r="O42" s="8">
        <f>SUM(O23:O39)</f>
        <v>10091</v>
      </c>
      <c r="P42" s="31">
        <f>SUM(P23:P39)</f>
        <v>7992</v>
      </c>
      <c r="Q42" s="2"/>
    </row>
    <row r="43" spans="2:17" ht="15.75" customHeight="1" thickBot="1">
      <c r="B43" s="40" t="s">
        <v>11</v>
      </c>
      <c r="C43" s="33">
        <f>SUM(D43:E43)</f>
        <v>92</v>
      </c>
      <c r="D43" s="34">
        <v>52</v>
      </c>
      <c r="E43" s="34">
        <v>40</v>
      </c>
      <c r="F43" s="73">
        <v>30</v>
      </c>
      <c r="G43" s="74" t="s">
        <v>99</v>
      </c>
      <c r="H43" s="75">
        <f t="shared" si="1"/>
        <v>416</v>
      </c>
      <c r="I43" s="34">
        <v>216</v>
      </c>
      <c r="J43" s="34">
        <v>200</v>
      </c>
      <c r="K43" s="38">
        <v>201</v>
      </c>
      <c r="L43" s="72" t="s">
        <v>108</v>
      </c>
      <c r="M43" s="50">
        <f>SUM(M40:M42)</f>
        <v>67340</v>
      </c>
      <c r="N43" s="35">
        <f>SUM(N40:N42)</f>
        <v>34458</v>
      </c>
      <c r="O43" s="35">
        <f>SUM(O40:O42)</f>
        <v>32882</v>
      </c>
      <c r="P43" s="36">
        <f>SUM(P40:P42)</f>
        <v>26774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D50" sqref="D50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126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971</v>
      </c>
      <c r="D5" s="3">
        <v>488</v>
      </c>
      <c r="E5" s="3">
        <v>483</v>
      </c>
      <c r="F5" s="37">
        <v>331</v>
      </c>
      <c r="G5" s="2" t="s">
        <v>14</v>
      </c>
      <c r="H5" s="4">
        <f aca="true" t="shared" si="1" ref="H5:H43">SUM(I5:J5)</f>
        <v>281</v>
      </c>
      <c r="I5" s="3">
        <v>134</v>
      </c>
      <c r="J5" s="3">
        <v>147</v>
      </c>
      <c r="K5" s="25">
        <v>107</v>
      </c>
      <c r="L5" s="65" t="s">
        <v>102</v>
      </c>
      <c r="M5" s="44">
        <f aca="true" t="shared" si="2" ref="M5:M38">SUM(N5:O5)</f>
        <v>288</v>
      </c>
      <c r="N5" s="3">
        <v>158</v>
      </c>
      <c r="O5" s="3">
        <v>130</v>
      </c>
      <c r="P5" s="39">
        <v>115</v>
      </c>
      <c r="Q5" s="10"/>
    </row>
    <row r="6" spans="2:17" ht="15.75" customHeight="1">
      <c r="B6" s="24" t="s">
        <v>10</v>
      </c>
      <c r="C6" s="4">
        <f t="shared" si="0"/>
        <v>183</v>
      </c>
      <c r="D6" s="3">
        <v>87</v>
      </c>
      <c r="E6" s="3">
        <v>96</v>
      </c>
      <c r="F6" s="25">
        <v>52</v>
      </c>
      <c r="G6" s="2" t="s">
        <v>17</v>
      </c>
      <c r="H6" s="4">
        <f t="shared" si="1"/>
        <v>317</v>
      </c>
      <c r="I6" s="3">
        <v>162</v>
      </c>
      <c r="J6" s="3">
        <v>155</v>
      </c>
      <c r="K6" s="25">
        <v>136</v>
      </c>
      <c r="L6" s="65" t="s">
        <v>105</v>
      </c>
      <c r="M6" s="44">
        <f t="shared" si="2"/>
        <v>2118</v>
      </c>
      <c r="N6" s="3">
        <v>1117</v>
      </c>
      <c r="O6" s="3">
        <v>1001</v>
      </c>
      <c r="P6" s="39">
        <v>731</v>
      </c>
      <c r="Q6" s="2"/>
    </row>
    <row r="7" spans="2:17" ht="15.75" customHeight="1">
      <c r="B7" s="24" t="s">
        <v>13</v>
      </c>
      <c r="C7" s="16">
        <f t="shared" si="0"/>
        <v>400</v>
      </c>
      <c r="D7" s="3">
        <v>203</v>
      </c>
      <c r="E7" s="3">
        <v>197</v>
      </c>
      <c r="F7" s="25">
        <v>123</v>
      </c>
      <c r="G7" s="2" t="s">
        <v>20</v>
      </c>
      <c r="H7" s="4">
        <f t="shared" si="1"/>
        <v>370</v>
      </c>
      <c r="I7" s="3">
        <v>174</v>
      </c>
      <c r="J7" s="3">
        <v>196</v>
      </c>
      <c r="K7" s="25">
        <v>145</v>
      </c>
      <c r="L7" s="65" t="s">
        <v>107</v>
      </c>
      <c r="M7" s="44">
        <f t="shared" si="2"/>
        <v>2898</v>
      </c>
      <c r="N7" s="3">
        <v>1503</v>
      </c>
      <c r="O7" s="3">
        <v>1395</v>
      </c>
      <c r="P7" s="39">
        <v>1242</v>
      </c>
      <c r="Q7" s="2"/>
    </row>
    <row r="8" spans="2:17" ht="15.75" customHeight="1">
      <c r="B8" s="24" t="s">
        <v>16</v>
      </c>
      <c r="C8" s="4">
        <f t="shared" si="0"/>
        <v>375</v>
      </c>
      <c r="D8" s="3">
        <v>185</v>
      </c>
      <c r="E8" s="3">
        <v>190</v>
      </c>
      <c r="F8" s="25">
        <v>117</v>
      </c>
      <c r="G8" s="2" t="s">
        <v>23</v>
      </c>
      <c r="H8" s="4">
        <f t="shared" si="1"/>
        <v>125</v>
      </c>
      <c r="I8" s="3">
        <v>65</v>
      </c>
      <c r="J8" s="3">
        <v>60</v>
      </c>
      <c r="K8" s="25">
        <v>47</v>
      </c>
      <c r="L8" s="65" t="s">
        <v>9</v>
      </c>
      <c r="M8" s="44">
        <f t="shared" si="2"/>
        <v>1458</v>
      </c>
      <c r="N8" s="12">
        <v>786</v>
      </c>
      <c r="O8" s="3">
        <v>672</v>
      </c>
      <c r="P8" s="25">
        <v>628</v>
      </c>
      <c r="Q8" s="2"/>
    </row>
    <row r="9" spans="2:17" ht="15.75" customHeight="1">
      <c r="B9" s="24" t="s">
        <v>19</v>
      </c>
      <c r="C9" s="4">
        <f t="shared" si="0"/>
        <v>465</v>
      </c>
      <c r="D9" s="3">
        <v>321</v>
      </c>
      <c r="E9" s="3">
        <v>144</v>
      </c>
      <c r="F9" s="25">
        <v>296</v>
      </c>
      <c r="G9" s="2" t="s">
        <v>26</v>
      </c>
      <c r="H9" s="4">
        <f t="shared" si="1"/>
        <v>163</v>
      </c>
      <c r="I9" s="3">
        <v>89</v>
      </c>
      <c r="J9" s="3">
        <v>74</v>
      </c>
      <c r="K9" s="25">
        <v>51</v>
      </c>
      <c r="L9" s="65" t="s">
        <v>12</v>
      </c>
      <c r="M9" s="44">
        <f t="shared" si="2"/>
        <v>1179</v>
      </c>
      <c r="N9" s="12">
        <v>613</v>
      </c>
      <c r="O9" s="3">
        <v>566</v>
      </c>
      <c r="P9" s="25">
        <v>456</v>
      </c>
      <c r="Q9" s="2"/>
    </row>
    <row r="10" spans="2:17" ht="15.75" customHeight="1">
      <c r="B10" s="24" t="s">
        <v>22</v>
      </c>
      <c r="C10" s="4">
        <f t="shared" si="0"/>
        <v>581</v>
      </c>
      <c r="D10" s="3">
        <v>271</v>
      </c>
      <c r="E10" s="3">
        <v>310</v>
      </c>
      <c r="F10" s="25">
        <v>239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23</v>
      </c>
      <c r="L10" s="65" t="s">
        <v>15</v>
      </c>
      <c r="M10" s="44">
        <f t="shared" si="2"/>
        <v>1595</v>
      </c>
      <c r="N10" s="12">
        <v>818</v>
      </c>
      <c r="O10" s="3">
        <v>777</v>
      </c>
      <c r="P10" s="25">
        <v>635</v>
      </c>
      <c r="Q10" s="2"/>
    </row>
    <row r="11" spans="2:17" ht="15.75" customHeight="1">
      <c r="B11" s="24" t="s">
        <v>25</v>
      </c>
      <c r="C11" s="4">
        <f t="shared" si="0"/>
        <v>410</v>
      </c>
      <c r="D11" s="3">
        <v>211</v>
      </c>
      <c r="E11" s="3">
        <v>199</v>
      </c>
      <c r="F11" s="25">
        <v>160</v>
      </c>
      <c r="G11" s="2" t="s">
        <v>30</v>
      </c>
      <c r="H11" s="4">
        <f t="shared" si="1"/>
        <v>132</v>
      </c>
      <c r="I11" s="3">
        <v>66</v>
      </c>
      <c r="J11" s="3">
        <v>66</v>
      </c>
      <c r="K11" s="25">
        <v>41</v>
      </c>
      <c r="L11" s="65" t="s">
        <v>18</v>
      </c>
      <c r="M11" s="44">
        <f t="shared" si="2"/>
        <v>20</v>
      </c>
      <c r="N11" s="12">
        <v>14</v>
      </c>
      <c r="O11" s="3">
        <v>6</v>
      </c>
      <c r="P11" s="25">
        <v>7</v>
      </c>
      <c r="Q11" s="2"/>
    </row>
    <row r="12" spans="2:17" ht="15.75" customHeight="1">
      <c r="B12" s="24" t="s">
        <v>27</v>
      </c>
      <c r="C12" s="4">
        <f t="shared" si="0"/>
        <v>221</v>
      </c>
      <c r="D12" s="3">
        <v>120</v>
      </c>
      <c r="E12" s="3">
        <v>101</v>
      </c>
      <c r="F12" s="25">
        <v>84</v>
      </c>
      <c r="G12" s="2" t="s">
        <v>33</v>
      </c>
      <c r="H12" s="4">
        <f t="shared" si="1"/>
        <v>598</v>
      </c>
      <c r="I12" s="3">
        <v>294</v>
      </c>
      <c r="J12" s="3">
        <v>304</v>
      </c>
      <c r="K12" s="25">
        <v>210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158</v>
      </c>
      <c r="D13" s="3">
        <v>77</v>
      </c>
      <c r="E13" s="3">
        <v>81</v>
      </c>
      <c r="F13" s="25">
        <v>45</v>
      </c>
      <c r="G13" s="2" t="s">
        <v>36</v>
      </c>
      <c r="H13" s="4">
        <f t="shared" si="1"/>
        <v>307</v>
      </c>
      <c r="I13" s="3">
        <v>155</v>
      </c>
      <c r="J13" s="3">
        <v>152</v>
      </c>
      <c r="K13" s="25">
        <v>115</v>
      </c>
      <c r="L13" s="65" t="s">
        <v>24</v>
      </c>
      <c r="M13" s="44">
        <f t="shared" si="2"/>
        <v>320</v>
      </c>
      <c r="N13" s="12">
        <v>146</v>
      </c>
      <c r="O13" s="3">
        <v>174</v>
      </c>
      <c r="P13" s="25">
        <v>108</v>
      </c>
      <c r="Q13" s="2"/>
    </row>
    <row r="14" spans="2:17" ht="15.75" customHeight="1">
      <c r="B14" s="24" t="s">
        <v>32</v>
      </c>
      <c r="C14" s="4">
        <f t="shared" si="0"/>
        <v>160</v>
      </c>
      <c r="D14" s="3">
        <v>80</v>
      </c>
      <c r="E14" s="3">
        <v>80</v>
      </c>
      <c r="F14" s="25">
        <v>52</v>
      </c>
      <c r="G14" s="2" t="s">
        <v>39</v>
      </c>
      <c r="H14" s="4">
        <f t="shared" si="1"/>
        <v>137</v>
      </c>
      <c r="I14" s="3">
        <v>57</v>
      </c>
      <c r="J14" s="3">
        <v>80</v>
      </c>
      <c r="K14" s="25">
        <v>83</v>
      </c>
      <c r="L14" s="66" t="s">
        <v>109</v>
      </c>
      <c r="M14" s="44">
        <f t="shared" si="2"/>
        <v>120</v>
      </c>
      <c r="N14" s="12">
        <v>66</v>
      </c>
      <c r="O14" s="3">
        <v>54</v>
      </c>
      <c r="P14" s="25">
        <v>52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1821</v>
      </c>
      <c r="I15" s="3">
        <v>928</v>
      </c>
      <c r="J15" s="3">
        <v>893</v>
      </c>
      <c r="K15" s="25">
        <v>637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622</v>
      </c>
      <c r="D16" s="3">
        <v>300</v>
      </c>
      <c r="E16" s="3">
        <v>322</v>
      </c>
      <c r="F16" s="25">
        <v>192</v>
      </c>
      <c r="G16" s="2" t="s">
        <v>45</v>
      </c>
      <c r="H16" s="4">
        <f t="shared" si="1"/>
        <v>408</v>
      </c>
      <c r="I16" s="3">
        <v>206</v>
      </c>
      <c r="J16" s="3">
        <v>202</v>
      </c>
      <c r="K16" s="25">
        <v>182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58</v>
      </c>
      <c r="D17" s="3">
        <v>33</v>
      </c>
      <c r="E17" s="3">
        <v>25</v>
      </c>
      <c r="F17" s="25">
        <v>18</v>
      </c>
      <c r="G17" s="2" t="s">
        <v>48</v>
      </c>
      <c r="H17" s="4">
        <f t="shared" si="1"/>
        <v>744</v>
      </c>
      <c r="I17" s="3">
        <v>383</v>
      </c>
      <c r="J17" s="3">
        <v>361</v>
      </c>
      <c r="K17" s="25">
        <v>288</v>
      </c>
      <c r="L17" s="65" t="s">
        <v>31</v>
      </c>
      <c r="M17" s="44">
        <f t="shared" si="2"/>
        <v>485</v>
      </c>
      <c r="N17" s="12">
        <v>237</v>
      </c>
      <c r="O17" s="3">
        <v>248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757</v>
      </c>
      <c r="D18" s="3">
        <v>367</v>
      </c>
      <c r="E18" s="3">
        <v>390</v>
      </c>
      <c r="F18" s="25">
        <v>251</v>
      </c>
      <c r="G18" s="2" t="s">
        <v>51</v>
      </c>
      <c r="H18" s="4">
        <f t="shared" si="1"/>
        <v>414</v>
      </c>
      <c r="I18" s="3">
        <v>211</v>
      </c>
      <c r="J18" s="3">
        <v>203</v>
      </c>
      <c r="K18" s="25">
        <v>168</v>
      </c>
      <c r="L18" s="65" t="s">
        <v>34</v>
      </c>
      <c r="M18" s="44">
        <f t="shared" si="2"/>
        <v>626</v>
      </c>
      <c r="N18" s="12">
        <v>400</v>
      </c>
      <c r="O18" s="3">
        <v>226</v>
      </c>
      <c r="P18" s="25">
        <v>352</v>
      </c>
      <c r="Q18" s="2"/>
    </row>
    <row r="19" spans="2:17" ht="15.75" customHeight="1">
      <c r="B19" s="24" t="s">
        <v>47</v>
      </c>
      <c r="C19" s="4">
        <f t="shared" si="0"/>
        <v>453</v>
      </c>
      <c r="D19" s="3">
        <v>226</v>
      </c>
      <c r="E19" s="3">
        <v>227</v>
      </c>
      <c r="F19" s="25">
        <v>151</v>
      </c>
      <c r="G19" s="2" t="s">
        <v>54</v>
      </c>
      <c r="H19" s="4">
        <f t="shared" si="1"/>
        <v>50</v>
      </c>
      <c r="I19" s="3">
        <v>34</v>
      </c>
      <c r="J19" s="3">
        <v>16</v>
      </c>
      <c r="K19" s="25">
        <v>33</v>
      </c>
      <c r="L19" s="65" t="s">
        <v>37</v>
      </c>
      <c r="M19" s="44">
        <f t="shared" si="2"/>
        <v>569</v>
      </c>
      <c r="N19" s="12">
        <v>300</v>
      </c>
      <c r="O19" s="3">
        <v>269</v>
      </c>
      <c r="P19" s="25">
        <v>226</v>
      </c>
      <c r="Q19" s="2"/>
    </row>
    <row r="20" spans="2:17" ht="15.75" customHeight="1">
      <c r="B20" s="24" t="s">
        <v>50</v>
      </c>
      <c r="C20" s="4">
        <f t="shared" si="0"/>
        <v>145</v>
      </c>
      <c r="D20" s="3">
        <v>69</v>
      </c>
      <c r="E20" s="3">
        <v>76</v>
      </c>
      <c r="F20" s="25">
        <v>45</v>
      </c>
      <c r="G20" s="41" t="s">
        <v>114</v>
      </c>
      <c r="H20" s="4">
        <f t="shared" si="1"/>
        <v>172</v>
      </c>
      <c r="I20" s="3">
        <v>88</v>
      </c>
      <c r="J20" s="3">
        <v>84</v>
      </c>
      <c r="K20" s="25">
        <v>53</v>
      </c>
      <c r="L20" s="65" t="s">
        <v>40</v>
      </c>
      <c r="M20" s="44">
        <f t="shared" si="2"/>
        <v>568</v>
      </c>
      <c r="N20" s="12">
        <v>292</v>
      </c>
      <c r="O20" s="3">
        <v>276</v>
      </c>
      <c r="P20" s="25">
        <v>213</v>
      </c>
      <c r="Q20" s="2"/>
    </row>
    <row r="21" spans="2:17" ht="15.75" customHeight="1">
      <c r="B21" s="24" t="s">
        <v>53</v>
      </c>
      <c r="C21" s="4">
        <f t="shared" si="0"/>
        <v>388</v>
      </c>
      <c r="D21" s="3">
        <v>208</v>
      </c>
      <c r="E21" s="3">
        <v>180</v>
      </c>
      <c r="F21" s="25">
        <v>129</v>
      </c>
      <c r="G21" s="41" t="s">
        <v>115</v>
      </c>
      <c r="H21" s="4">
        <f t="shared" si="1"/>
        <v>337</v>
      </c>
      <c r="I21" s="3">
        <v>176</v>
      </c>
      <c r="J21" s="3">
        <v>161</v>
      </c>
      <c r="K21" s="28">
        <v>126</v>
      </c>
      <c r="L21" s="65" t="s">
        <v>43</v>
      </c>
      <c r="M21" s="44">
        <f t="shared" si="2"/>
        <v>681</v>
      </c>
      <c r="N21" s="12">
        <v>358</v>
      </c>
      <c r="O21" s="3">
        <v>323</v>
      </c>
      <c r="P21" s="25">
        <v>297</v>
      </c>
      <c r="Q21" s="2"/>
    </row>
    <row r="22" spans="2:17" ht="15.75" customHeight="1">
      <c r="B22" s="24" t="s">
        <v>56</v>
      </c>
      <c r="C22" s="4">
        <f t="shared" si="0"/>
        <v>1391</v>
      </c>
      <c r="D22" s="3">
        <v>714</v>
      </c>
      <c r="E22" s="3">
        <v>677</v>
      </c>
      <c r="F22" s="25">
        <v>525</v>
      </c>
      <c r="G22" s="41" t="s">
        <v>116</v>
      </c>
      <c r="H22" s="4">
        <f t="shared" si="1"/>
        <v>206</v>
      </c>
      <c r="I22" s="3">
        <v>110</v>
      </c>
      <c r="J22" s="3">
        <v>96</v>
      </c>
      <c r="K22" s="25">
        <v>110</v>
      </c>
      <c r="L22" s="67" t="s">
        <v>46</v>
      </c>
      <c r="M22" s="45">
        <f t="shared" si="2"/>
        <v>334</v>
      </c>
      <c r="N22" s="13">
        <v>184</v>
      </c>
      <c r="O22" s="5">
        <v>150</v>
      </c>
      <c r="P22" s="26">
        <v>153</v>
      </c>
      <c r="Q22" s="2"/>
    </row>
    <row r="23" spans="2:17" ht="15.75" customHeight="1">
      <c r="B23" s="24" t="s">
        <v>59</v>
      </c>
      <c r="C23" s="4">
        <f t="shared" si="0"/>
        <v>3496</v>
      </c>
      <c r="D23" s="3">
        <v>1780</v>
      </c>
      <c r="E23" s="3">
        <v>1716</v>
      </c>
      <c r="F23" s="25">
        <v>1282</v>
      </c>
      <c r="G23" s="41" t="s">
        <v>117</v>
      </c>
      <c r="H23" s="4">
        <f t="shared" si="1"/>
        <v>243</v>
      </c>
      <c r="I23" s="3">
        <v>125</v>
      </c>
      <c r="J23" s="3">
        <v>118</v>
      </c>
      <c r="K23" s="25">
        <v>91</v>
      </c>
      <c r="L23" s="68" t="s">
        <v>49</v>
      </c>
      <c r="M23" s="46">
        <f t="shared" si="2"/>
        <v>963</v>
      </c>
      <c r="N23" s="14">
        <v>477</v>
      </c>
      <c r="O23" s="6">
        <v>486</v>
      </c>
      <c r="P23" s="27">
        <v>345</v>
      </c>
      <c r="Q23" s="2"/>
    </row>
    <row r="24" spans="2:17" ht="15.75" customHeight="1">
      <c r="B24" s="24" t="s">
        <v>62</v>
      </c>
      <c r="C24" s="4">
        <f t="shared" si="0"/>
        <v>498</v>
      </c>
      <c r="D24" s="3">
        <v>242</v>
      </c>
      <c r="E24" s="3">
        <v>256</v>
      </c>
      <c r="F24" s="25">
        <v>180</v>
      </c>
      <c r="G24" s="41" t="s">
        <v>118</v>
      </c>
      <c r="H24" s="4">
        <f t="shared" si="1"/>
        <v>184</v>
      </c>
      <c r="I24" s="3">
        <v>93</v>
      </c>
      <c r="J24" s="3">
        <v>91</v>
      </c>
      <c r="K24" s="25">
        <v>69</v>
      </c>
      <c r="L24" s="65" t="s">
        <v>52</v>
      </c>
      <c r="M24" s="44">
        <f t="shared" si="2"/>
        <v>581</v>
      </c>
      <c r="N24" s="12">
        <v>287</v>
      </c>
      <c r="O24" s="3">
        <v>294</v>
      </c>
      <c r="P24" s="25">
        <v>197</v>
      </c>
      <c r="Q24" s="2"/>
    </row>
    <row r="25" spans="2:17" ht="15.75" customHeight="1">
      <c r="B25" s="24" t="s">
        <v>65</v>
      </c>
      <c r="C25" s="4">
        <f t="shared" si="0"/>
        <v>209</v>
      </c>
      <c r="D25" s="3">
        <v>106</v>
      </c>
      <c r="E25" s="3">
        <v>103</v>
      </c>
      <c r="F25" s="25">
        <v>73</v>
      </c>
      <c r="G25" s="41" t="s">
        <v>119</v>
      </c>
      <c r="H25" s="4">
        <f t="shared" si="1"/>
        <v>271</v>
      </c>
      <c r="I25" s="3">
        <v>146</v>
      </c>
      <c r="J25" s="3">
        <v>125</v>
      </c>
      <c r="K25" s="28">
        <v>102</v>
      </c>
      <c r="L25" s="65" t="s">
        <v>55</v>
      </c>
      <c r="M25" s="44">
        <f t="shared" si="2"/>
        <v>1217</v>
      </c>
      <c r="N25" s="12">
        <v>614</v>
      </c>
      <c r="O25" s="3">
        <v>603</v>
      </c>
      <c r="P25" s="28">
        <v>494</v>
      </c>
      <c r="Q25" s="2"/>
    </row>
    <row r="26" spans="2:17" ht="15.75" customHeight="1">
      <c r="B26" s="24" t="s">
        <v>68</v>
      </c>
      <c r="C26" s="4">
        <f t="shared" si="0"/>
        <v>258</v>
      </c>
      <c r="D26" s="3">
        <v>135</v>
      </c>
      <c r="E26" s="3">
        <v>123</v>
      </c>
      <c r="F26" s="25">
        <v>95</v>
      </c>
      <c r="G26" s="41" t="s">
        <v>120</v>
      </c>
      <c r="H26" s="4">
        <f t="shared" si="1"/>
        <v>327</v>
      </c>
      <c r="I26" s="3">
        <v>170</v>
      </c>
      <c r="J26" s="3">
        <v>157</v>
      </c>
      <c r="K26" s="25">
        <v>102</v>
      </c>
      <c r="L26" s="65" t="s">
        <v>58</v>
      </c>
      <c r="M26" s="44">
        <f t="shared" si="2"/>
        <v>1384</v>
      </c>
      <c r="N26" s="12">
        <v>685</v>
      </c>
      <c r="O26" s="3">
        <v>699</v>
      </c>
      <c r="P26" s="25">
        <v>555</v>
      </c>
      <c r="Q26" s="2"/>
    </row>
    <row r="27" spans="2:17" ht="15.75" customHeight="1">
      <c r="B27" s="24" t="s">
        <v>71</v>
      </c>
      <c r="C27" s="4">
        <f t="shared" si="0"/>
        <v>159</v>
      </c>
      <c r="D27" s="3">
        <v>78</v>
      </c>
      <c r="E27" s="3">
        <v>81</v>
      </c>
      <c r="F27" s="25">
        <v>84</v>
      </c>
      <c r="G27" s="41" t="s">
        <v>121</v>
      </c>
      <c r="H27" s="4">
        <f t="shared" si="1"/>
        <v>251</v>
      </c>
      <c r="I27" s="3">
        <v>136</v>
      </c>
      <c r="J27" s="3">
        <v>115</v>
      </c>
      <c r="K27" s="25">
        <v>86</v>
      </c>
      <c r="L27" s="65" t="s">
        <v>61</v>
      </c>
      <c r="M27" s="44">
        <f t="shared" si="2"/>
        <v>1424</v>
      </c>
      <c r="N27" s="12">
        <v>726</v>
      </c>
      <c r="O27" s="3">
        <v>698</v>
      </c>
      <c r="P27" s="25">
        <v>556</v>
      </c>
      <c r="Q27" s="2"/>
    </row>
    <row r="28" spans="2:17" ht="15.75" customHeight="1">
      <c r="B28" s="24" t="s">
        <v>74</v>
      </c>
      <c r="C28" s="4">
        <f t="shared" si="0"/>
        <v>152</v>
      </c>
      <c r="D28" s="3">
        <v>74</v>
      </c>
      <c r="E28" s="3">
        <v>78</v>
      </c>
      <c r="F28" s="25">
        <v>70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1539</v>
      </c>
      <c r="N28" s="12">
        <v>754</v>
      </c>
      <c r="O28" s="3">
        <v>785</v>
      </c>
      <c r="P28" s="25">
        <v>628</v>
      </c>
      <c r="Q28" s="2"/>
    </row>
    <row r="29" spans="2:17" ht="15.75" customHeight="1">
      <c r="B29" s="24" t="s">
        <v>77</v>
      </c>
      <c r="C29" s="4">
        <f t="shared" si="0"/>
        <v>275</v>
      </c>
      <c r="D29" s="3">
        <v>159</v>
      </c>
      <c r="E29" s="3">
        <v>116</v>
      </c>
      <c r="F29" s="25">
        <v>136</v>
      </c>
      <c r="G29" s="2" t="s">
        <v>57</v>
      </c>
      <c r="H29" s="4">
        <f t="shared" si="1"/>
        <v>470</v>
      </c>
      <c r="I29" s="3">
        <v>252</v>
      </c>
      <c r="J29" s="3">
        <v>218</v>
      </c>
      <c r="K29" s="28">
        <v>155</v>
      </c>
      <c r="L29" s="65" t="s">
        <v>67</v>
      </c>
      <c r="M29" s="44">
        <f t="shared" si="2"/>
        <v>2864</v>
      </c>
      <c r="N29" s="12">
        <v>1436</v>
      </c>
      <c r="O29" s="3">
        <v>1428</v>
      </c>
      <c r="P29" s="25">
        <v>1085</v>
      </c>
      <c r="Q29" s="2"/>
    </row>
    <row r="30" spans="2:17" ht="15.75" customHeight="1">
      <c r="B30" s="24" t="s">
        <v>80</v>
      </c>
      <c r="C30" s="4">
        <f t="shared" si="0"/>
        <v>158</v>
      </c>
      <c r="D30" s="3">
        <v>84</v>
      </c>
      <c r="E30" s="3">
        <v>74</v>
      </c>
      <c r="F30" s="25">
        <v>72</v>
      </c>
      <c r="G30" s="2" t="s">
        <v>60</v>
      </c>
      <c r="H30" s="4">
        <f t="shared" si="1"/>
        <v>1000</v>
      </c>
      <c r="I30" s="3">
        <v>515</v>
      </c>
      <c r="J30" s="3">
        <v>485</v>
      </c>
      <c r="K30" s="25">
        <v>425</v>
      </c>
      <c r="L30" s="65" t="s">
        <v>70</v>
      </c>
      <c r="M30" s="44">
        <f t="shared" si="2"/>
        <v>1138</v>
      </c>
      <c r="N30" s="12">
        <v>577</v>
      </c>
      <c r="O30" s="3">
        <v>561</v>
      </c>
      <c r="P30" s="25">
        <v>404</v>
      </c>
      <c r="Q30" s="2"/>
    </row>
    <row r="31" spans="2:17" ht="15.75" customHeight="1">
      <c r="B31" s="24" t="s">
        <v>83</v>
      </c>
      <c r="C31" s="4">
        <f t="shared" si="0"/>
        <v>264</v>
      </c>
      <c r="D31" s="3">
        <v>127</v>
      </c>
      <c r="E31" s="3">
        <v>137</v>
      </c>
      <c r="F31" s="25">
        <v>119</v>
      </c>
      <c r="G31" s="2" t="s">
        <v>63</v>
      </c>
      <c r="H31" s="4">
        <f t="shared" si="1"/>
        <v>939</v>
      </c>
      <c r="I31" s="3">
        <v>481</v>
      </c>
      <c r="J31" s="3">
        <v>458</v>
      </c>
      <c r="K31" s="25">
        <v>384</v>
      </c>
      <c r="L31" s="65" t="s">
        <v>73</v>
      </c>
      <c r="M31" s="44">
        <f t="shared" si="2"/>
        <v>760</v>
      </c>
      <c r="N31" s="12">
        <v>378</v>
      </c>
      <c r="O31" s="3">
        <v>382</v>
      </c>
      <c r="P31" s="25">
        <v>332</v>
      </c>
      <c r="Q31" s="2"/>
    </row>
    <row r="32" spans="2:17" ht="15.75" customHeight="1">
      <c r="B32" s="24" t="s">
        <v>86</v>
      </c>
      <c r="C32" s="4">
        <f t="shared" si="0"/>
        <v>118</v>
      </c>
      <c r="D32" s="3">
        <v>66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265</v>
      </c>
      <c r="N32" s="12">
        <v>130</v>
      </c>
      <c r="O32" s="3">
        <v>135</v>
      </c>
      <c r="P32" s="25">
        <v>74</v>
      </c>
      <c r="Q32" s="2"/>
    </row>
    <row r="33" spans="2:17" ht="15.75" customHeight="1">
      <c r="B33" s="24" t="s">
        <v>89</v>
      </c>
      <c r="C33" s="4">
        <f t="shared" si="0"/>
        <v>210</v>
      </c>
      <c r="D33" s="3">
        <v>153</v>
      </c>
      <c r="E33" s="3">
        <v>57</v>
      </c>
      <c r="F33" s="25">
        <v>155</v>
      </c>
      <c r="G33" s="2" t="s">
        <v>69</v>
      </c>
      <c r="H33" s="4">
        <f t="shared" si="1"/>
        <v>349</v>
      </c>
      <c r="I33" s="3">
        <v>175</v>
      </c>
      <c r="J33" s="3">
        <v>174</v>
      </c>
      <c r="K33" s="25">
        <v>105</v>
      </c>
      <c r="L33" s="65" t="s">
        <v>79</v>
      </c>
      <c r="M33" s="44">
        <f t="shared" si="2"/>
        <v>2011</v>
      </c>
      <c r="N33" s="12">
        <v>1049</v>
      </c>
      <c r="O33" s="3">
        <v>962</v>
      </c>
      <c r="P33" s="25">
        <v>827</v>
      </c>
      <c r="Q33" s="2"/>
    </row>
    <row r="34" spans="2:17" ht="15.75" customHeight="1">
      <c r="B34" s="24" t="s">
        <v>92</v>
      </c>
      <c r="C34" s="4">
        <f t="shared" si="0"/>
        <v>49</v>
      </c>
      <c r="D34" s="3">
        <v>29</v>
      </c>
      <c r="E34" s="3">
        <v>20</v>
      </c>
      <c r="F34" s="25">
        <v>26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20</v>
      </c>
      <c r="L34" s="65" t="s">
        <v>82</v>
      </c>
      <c r="M34" s="44">
        <f t="shared" si="2"/>
        <v>438</v>
      </c>
      <c r="N34" s="12">
        <v>223</v>
      </c>
      <c r="O34" s="3">
        <v>215</v>
      </c>
      <c r="P34" s="25">
        <v>199</v>
      </c>
      <c r="Q34" s="2"/>
    </row>
    <row r="35" spans="2:17" ht="15.75" customHeight="1">
      <c r="B35" s="24" t="s">
        <v>112</v>
      </c>
      <c r="C35" s="4">
        <f t="shared" si="0"/>
        <v>216</v>
      </c>
      <c r="D35" s="3">
        <v>123</v>
      </c>
      <c r="E35" s="3">
        <v>93</v>
      </c>
      <c r="F35" s="25">
        <v>100</v>
      </c>
      <c r="G35" s="2" t="s">
        <v>75</v>
      </c>
      <c r="H35" s="4">
        <f t="shared" si="1"/>
        <v>655</v>
      </c>
      <c r="I35" s="3">
        <v>369</v>
      </c>
      <c r="J35" s="3">
        <v>286</v>
      </c>
      <c r="K35" s="25">
        <v>288</v>
      </c>
      <c r="L35" s="65" t="s">
        <v>85</v>
      </c>
      <c r="M35" s="44">
        <f t="shared" si="2"/>
        <v>2076</v>
      </c>
      <c r="N35" s="12">
        <v>1040</v>
      </c>
      <c r="O35" s="3">
        <v>1036</v>
      </c>
      <c r="P35" s="25">
        <v>835</v>
      </c>
      <c r="Q35" s="2"/>
    </row>
    <row r="36" spans="2:17" ht="15.75" customHeight="1">
      <c r="B36" s="24" t="s">
        <v>113</v>
      </c>
      <c r="C36" s="4">
        <f t="shared" si="0"/>
        <v>143</v>
      </c>
      <c r="D36" s="3">
        <v>69</v>
      </c>
      <c r="E36" s="3">
        <v>74</v>
      </c>
      <c r="F36" s="25">
        <v>56</v>
      </c>
      <c r="G36" s="2" t="s">
        <v>78</v>
      </c>
      <c r="H36" s="4">
        <f t="shared" si="1"/>
        <v>300</v>
      </c>
      <c r="I36" s="3">
        <v>168</v>
      </c>
      <c r="J36" s="3">
        <v>132</v>
      </c>
      <c r="K36" s="25">
        <v>131</v>
      </c>
      <c r="L36" s="65" t="s">
        <v>88</v>
      </c>
      <c r="M36" s="44">
        <f t="shared" si="2"/>
        <v>1579</v>
      </c>
      <c r="N36" s="12">
        <v>771</v>
      </c>
      <c r="O36" s="3">
        <v>808</v>
      </c>
      <c r="P36" s="25">
        <v>624</v>
      </c>
      <c r="Q36" s="2"/>
    </row>
    <row r="37" spans="2:17" ht="15.75" customHeight="1">
      <c r="B37" s="24" t="s">
        <v>95</v>
      </c>
      <c r="C37" s="4">
        <f t="shared" si="0"/>
        <v>56</v>
      </c>
      <c r="D37" s="3">
        <v>26</v>
      </c>
      <c r="E37" s="3">
        <v>30</v>
      </c>
      <c r="F37" s="25">
        <v>21</v>
      </c>
      <c r="G37" s="2" t="s">
        <v>81</v>
      </c>
      <c r="H37" s="4">
        <f t="shared" si="1"/>
        <v>342</v>
      </c>
      <c r="I37" s="3">
        <v>177</v>
      </c>
      <c r="J37" s="3">
        <v>165</v>
      </c>
      <c r="K37" s="25">
        <v>140</v>
      </c>
      <c r="L37" s="65" t="s">
        <v>91</v>
      </c>
      <c r="M37" s="44">
        <f t="shared" si="2"/>
        <v>1236</v>
      </c>
      <c r="N37" s="12">
        <v>582</v>
      </c>
      <c r="O37" s="3">
        <v>654</v>
      </c>
      <c r="P37" s="25">
        <v>532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827</v>
      </c>
      <c r="I38" s="3">
        <v>419</v>
      </c>
      <c r="J38" s="3">
        <v>408</v>
      </c>
      <c r="K38" s="25">
        <v>298</v>
      </c>
      <c r="L38" s="65" t="s">
        <v>94</v>
      </c>
      <c r="M38" s="44">
        <f t="shared" si="2"/>
        <v>712</v>
      </c>
      <c r="N38" s="62">
        <v>345</v>
      </c>
      <c r="O38" s="3">
        <v>367</v>
      </c>
      <c r="P38" s="25">
        <v>327</v>
      </c>
      <c r="Q38" s="2"/>
    </row>
    <row r="39" spans="2:17" ht="15.75" customHeight="1">
      <c r="B39" s="24" t="s">
        <v>101</v>
      </c>
      <c r="C39" s="4">
        <f>SUM(D39:E39)</f>
        <v>268</v>
      </c>
      <c r="D39" s="3">
        <v>120</v>
      </c>
      <c r="E39" s="3">
        <v>148</v>
      </c>
      <c r="F39" s="25">
        <v>100</v>
      </c>
      <c r="G39" s="2" t="s">
        <v>87</v>
      </c>
      <c r="H39" s="4">
        <f t="shared" si="1"/>
        <v>119</v>
      </c>
      <c r="I39" s="3">
        <v>64</v>
      </c>
      <c r="J39" s="3">
        <v>55</v>
      </c>
      <c r="K39" s="25">
        <v>41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230</v>
      </c>
      <c r="D40" s="3">
        <v>131</v>
      </c>
      <c r="E40" s="3">
        <v>99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788</v>
      </c>
      <c r="N40" s="42">
        <v>283</v>
      </c>
      <c r="O40" s="17">
        <v>505</v>
      </c>
      <c r="P40" s="52">
        <v>352</v>
      </c>
      <c r="Q40" s="2"/>
    </row>
    <row r="41" spans="2:17" ht="15.75" customHeight="1">
      <c r="B41" s="24" t="s">
        <v>106</v>
      </c>
      <c r="C41" s="4">
        <f>SUM(D41:E41)</f>
        <v>2340</v>
      </c>
      <c r="D41" s="3">
        <v>1177</v>
      </c>
      <c r="E41" s="3">
        <v>1163</v>
      </c>
      <c r="F41" s="25">
        <v>1002</v>
      </c>
      <c r="G41" s="2" t="s">
        <v>93</v>
      </c>
      <c r="H41" s="4">
        <f t="shared" si="1"/>
        <v>1430</v>
      </c>
      <c r="I41" s="3">
        <v>807</v>
      </c>
      <c r="J41" s="3">
        <v>623</v>
      </c>
      <c r="K41" s="25">
        <v>666</v>
      </c>
      <c r="L41" s="70" t="s">
        <v>100</v>
      </c>
      <c r="M41" s="48">
        <f>SUM(N41:O41)</f>
        <v>46415</v>
      </c>
      <c r="N41" s="7">
        <f>SUM(D5:D43,I5:I43,N5:N22)</f>
        <v>24124</v>
      </c>
      <c r="O41" s="7">
        <f>SUM(E5:E43,J5:J43,O5:O22)</f>
        <v>22291</v>
      </c>
      <c r="P41" s="30">
        <f>SUM(F5:F43,K5:K43,P5:P22)</f>
        <v>18420</v>
      </c>
      <c r="Q41" s="2"/>
    </row>
    <row r="42" spans="2:17" ht="15.75" customHeight="1">
      <c r="B42" s="54" t="s">
        <v>8</v>
      </c>
      <c r="C42" s="4">
        <f>SUM(D42:E42)</f>
        <v>897</v>
      </c>
      <c r="D42" s="62">
        <v>475</v>
      </c>
      <c r="E42" s="63">
        <v>422</v>
      </c>
      <c r="F42" s="25">
        <v>410</v>
      </c>
      <c r="G42" s="54" t="s">
        <v>96</v>
      </c>
      <c r="H42" s="4">
        <f t="shared" si="1"/>
        <v>251</v>
      </c>
      <c r="I42" s="62">
        <v>138</v>
      </c>
      <c r="J42" s="63">
        <v>113</v>
      </c>
      <c r="K42" s="25">
        <v>107</v>
      </c>
      <c r="L42" s="71" t="s">
        <v>103</v>
      </c>
      <c r="M42" s="49">
        <f>SUM(N42:O42)</f>
        <v>20187</v>
      </c>
      <c r="N42" s="8">
        <f>SUM(N23:N39)</f>
        <v>10074</v>
      </c>
      <c r="O42" s="8">
        <f>SUM(O23:O39)</f>
        <v>10113</v>
      </c>
      <c r="P42" s="31">
        <f>SUM(P23:P39)</f>
        <v>8014</v>
      </c>
      <c r="Q42" s="2"/>
    </row>
    <row r="43" spans="2:17" ht="15.75" customHeight="1" thickBot="1">
      <c r="B43" s="40" t="s">
        <v>11</v>
      </c>
      <c r="C43" s="33">
        <f>SUM(D43:E43)</f>
        <v>94</v>
      </c>
      <c r="D43" s="34">
        <v>52</v>
      </c>
      <c r="E43" s="34">
        <v>42</v>
      </c>
      <c r="F43" s="73">
        <v>30</v>
      </c>
      <c r="G43" s="74" t="s">
        <v>99</v>
      </c>
      <c r="H43" s="75">
        <f t="shared" si="1"/>
        <v>411</v>
      </c>
      <c r="I43" s="34">
        <v>213</v>
      </c>
      <c r="J43" s="34">
        <v>198</v>
      </c>
      <c r="K43" s="38">
        <v>196</v>
      </c>
      <c r="L43" s="72" t="s">
        <v>108</v>
      </c>
      <c r="M43" s="50">
        <f>SUM(M40:M42)</f>
        <v>67390</v>
      </c>
      <c r="N43" s="35">
        <f>SUM(N40:N42)</f>
        <v>34481</v>
      </c>
      <c r="O43" s="35">
        <f>SUM(O40:O42)</f>
        <v>32909</v>
      </c>
      <c r="P43" s="36">
        <f>SUM(P40:P42)</f>
        <v>26786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M46" sqref="M46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127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972</v>
      </c>
      <c r="D5" s="3">
        <v>488</v>
      </c>
      <c r="E5" s="3">
        <v>484</v>
      </c>
      <c r="F5" s="37">
        <v>331</v>
      </c>
      <c r="G5" s="2" t="s">
        <v>14</v>
      </c>
      <c r="H5" s="4">
        <f aca="true" t="shared" si="1" ref="H5:H43">SUM(I5:J5)</f>
        <v>276</v>
      </c>
      <c r="I5" s="3">
        <v>131</v>
      </c>
      <c r="J5" s="3">
        <v>145</v>
      </c>
      <c r="K5" s="25">
        <v>105</v>
      </c>
      <c r="L5" s="65" t="s">
        <v>102</v>
      </c>
      <c r="M5" s="44">
        <f aca="true" t="shared" si="2" ref="M5:M38">SUM(N5:O5)</f>
        <v>288</v>
      </c>
      <c r="N5" s="3">
        <v>158</v>
      </c>
      <c r="O5" s="3">
        <v>130</v>
      </c>
      <c r="P5" s="39">
        <v>115</v>
      </c>
      <c r="Q5" s="10"/>
    </row>
    <row r="6" spans="2:17" ht="15.75" customHeight="1">
      <c r="B6" s="24" t="s">
        <v>10</v>
      </c>
      <c r="C6" s="4">
        <f t="shared" si="0"/>
        <v>183</v>
      </c>
      <c r="D6" s="3">
        <v>87</v>
      </c>
      <c r="E6" s="3">
        <v>96</v>
      </c>
      <c r="F6" s="25">
        <v>52</v>
      </c>
      <c r="G6" s="2" t="s">
        <v>17</v>
      </c>
      <c r="H6" s="4">
        <f t="shared" si="1"/>
        <v>311</v>
      </c>
      <c r="I6" s="3">
        <v>158</v>
      </c>
      <c r="J6" s="3">
        <v>153</v>
      </c>
      <c r="K6" s="25">
        <v>135</v>
      </c>
      <c r="L6" s="65" t="s">
        <v>105</v>
      </c>
      <c r="M6" s="44">
        <f t="shared" si="2"/>
        <v>2116</v>
      </c>
      <c r="N6" s="3">
        <v>1113</v>
      </c>
      <c r="O6" s="3">
        <v>1003</v>
      </c>
      <c r="P6" s="39">
        <v>730</v>
      </c>
      <c r="Q6" s="2"/>
    </row>
    <row r="7" spans="2:17" ht="15.75" customHeight="1">
      <c r="B7" s="24" t="s">
        <v>13</v>
      </c>
      <c r="C7" s="16">
        <f t="shared" si="0"/>
        <v>399</v>
      </c>
      <c r="D7" s="3">
        <v>203</v>
      </c>
      <c r="E7" s="3">
        <v>196</v>
      </c>
      <c r="F7" s="25">
        <v>124</v>
      </c>
      <c r="G7" s="2" t="s">
        <v>20</v>
      </c>
      <c r="H7" s="4">
        <f t="shared" si="1"/>
        <v>370</v>
      </c>
      <c r="I7" s="3">
        <v>174</v>
      </c>
      <c r="J7" s="3">
        <v>196</v>
      </c>
      <c r="K7" s="25">
        <v>145</v>
      </c>
      <c r="L7" s="65" t="s">
        <v>107</v>
      </c>
      <c r="M7" s="44">
        <f t="shared" si="2"/>
        <v>2898</v>
      </c>
      <c r="N7" s="3">
        <v>1503</v>
      </c>
      <c r="O7" s="3">
        <v>1395</v>
      </c>
      <c r="P7" s="39">
        <v>1240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182</v>
      </c>
      <c r="E8" s="3">
        <v>189</v>
      </c>
      <c r="F8" s="25">
        <v>117</v>
      </c>
      <c r="G8" s="2" t="s">
        <v>23</v>
      </c>
      <c r="H8" s="4">
        <f t="shared" si="1"/>
        <v>125</v>
      </c>
      <c r="I8" s="3">
        <v>65</v>
      </c>
      <c r="J8" s="3">
        <v>60</v>
      </c>
      <c r="K8" s="25">
        <v>47</v>
      </c>
      <c r="L8" s="65" t="s">
        <v>9</v>
      </c>
      <c r="M8" s="44">
        <f t="shared" si="2"/>
        <v>1461</v>
      </c>
      <c r="N8" s="12">
        <v>787</v>
      </c>
      <c r="O8" s="3">
        <v>674</v>
      </c>
      <c r="P8" s="25">
        <v>629</v>
      </c>
      <c r="Q8" s="2"/>
    </row>
    <row r="9" spans="2:17" ht="15.75" customHeight="1">
      <c r="B9" s="24" t="s">
        <v>19</v>
      </c>
      <c r="C9" s="4">
        <f t="shared" si="0"/>
        <v>466</v>
      </c>
      <c r="D9" s="3">
        <v>322</v>
      </c>
      <c r="E9" s="3">
        <v>144</v>
      </c>
      <c r="F9" s="25">
        <v>297</v>
      </c>
      <c r="G9" s="2" t="s">
        <v>26</v>
      </c>
      <c r="H9" s="4">
        <f t="shared" si="1"/>
        <v>164</v>
      </c>
      <c r="I9" s="3">
        <v>89</v>
      </c>
      <c r="J9" s="3">
        <v>75</v>
      </c>
      <c r="K9" s="25">
        <v>52</v>
      </c>
      <c r="L9" s="65" t="s">
        <v>12</v>
      </c>
      <c r="M9" s="44">
        <f t="shared" si="2"/>
        <v>1175</v>
      </c>
      <c r="N9" s="12">
        <v>611</v>
      </c>
      <c r="O9" s="3">
        <v>564</v>
      </c>
      <c r="P9" s="25">
        <v>456</v>
      </c>
      <c r="Q9" s="2"/>
    </row>
    <row r="10" spans="2:17" ht="15.75" customHeight="1">
      <c r="B10" s="24" t="s">
        <v>22</v>
      </c>
      <c r="C10" s="4">
        <f t="shared" si="0"/>
        <v>587</v>
      </c>
      <c r="D10" s="3">
        <v>274</v>
      </c>
      <c r="E10" s="3">
        <v>313</v>
      </c>
      <c r="F10" s="25">
        <v>241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23</v>
      </c>
      <c r="L10" s="65" t="s">
        <v>15</v>
      </c>
      <c r="M10" s="44">
        <f t="shared" si="2"/>
        <v>1583</v>
      </c>
      <c r="N10" s="12">
        <v>811</v>
      </c>
      <c r="O10" s="3">
        <v>772</v>
      </c>
      <c r="P10" s="25">
        <v>629</v>
      </c>
      <c r="Q10" s="2"/>
    </row>
    <row r="11" spans="2:17" ht="15.75" customHeight="1">
      <c r="B11" s="24" t="s">
        <v>25</v>
      </c>
      <c r="C11" s="4">
        <f t="shared" si="0"/>
        <v>407</v>
      </c>
      <c r="D11" s="3">
        <v>209</v>
      </c>
      <c r="E11" s="3">
        <v>198</v>
      </c>
      <c r="F11" s="25">
        <v>159</v>
      </c>
      <c r="G11" s="2" t="s">
        <v>30</v>
      </c>
      <c r="H11" s="4">
        <f t="shared" si="1"/>
        <v>133</v>
      </c>
      <c r="I11" s="3">
        <v>66</v>
      </c>
      <c r="J11" s="3">
        <v>67</v>
      </c>
      <c r="K11" s="25">
        <v>42</v>
      </c>
      <c r="L11" s="65" t="s">
        <v>18</v>
      </c>
      <c r="M11" s="44">
        <f t="shared" si="2"/>
        <v>20</v>
      </c>
      <c r="N11" s="12">
        <v>14</v>
      </c>
      <c r="O11" s="3">
        <v>6</v>
      </c>
      <c r="P11" s="25">
        <v>7</v>
      </c>
      <c r="Q11" s="2"/>
    </row>
    <row r="12" spans="2:17" ht="15.75" customHeight="1">
      <c r="B12" s="24" t="s">
        <v>27</v>
      </c>
      <c r="C12" s="4">
        <f t="shared" si="0"/>
        <v>221</v>
      </c>
      <c r="D12" s="3">
        <v>120</v>
      </c>
      <c r="E12" s="3">
        <v>101</v>
      </c>
      <c r="F12" s="25">
        <v>84</v>
      </c>
      <c r="G12" s="2" t="s">
        <v>33</v>
      </c>
      <c r="H12" s="4">
        <f t="shared" si="1"/>
        <v>599</v>
      </c>
      <c r="I12" s="3">
        <v>294</v>
      </c>
      <c r="J12" s="3">
        <v>305</v>
      </c>
      <c r="K12" s="25">
        <v>211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158</v>
      </c>
      <c r="D13" s="3">
        <v>77</v>
      </c>
      <c r="E13" s="3">
        <v>81</v>
      </c>
      <c r="F13" s="25">
        <v>45</v>
      </c>
      <c r="G13" s="2" t="s">
        <v>36</v>
      </c>
      <c r="H13" s="4">
        <f t="shared" si="1"/>
        <v>306</v>
      </c>
      <c r="I13" s="3">
        <v>154</v>
      </c>
      <c r="J13" s="3">
        <v>152</v>
      </c>
      <c r="K13" s="25">
        <v>114</v>
      </c>
      <c r="L13" s="65" t="s">
        <v>24</v>
      </c>
      <c r="M13" s="44">
        <f t="shared" si="2"/>
        <v>324</v>
      </c>
      <c r="N13" s="12">
        <v>149</v>
      </c>
      <c r="O13" s="3">
        <v>175</v>
      </c>
      <c r="P13" s="25">
        <v>109</v>
      </c>
      <c r="Q13" s="2"/>
    </row>
    <row r="14" spans="2:17" ht="15.75" customHeight="1">
      <c r="B14" s="24" t="s">
        <v>32</v>
      </c>
      <c r="C14" s="4">
        <f t="shared" si="0"/>
        <v>160</v>
      </c>
      <c r="D14" s="3">
        <v>80</v>
      </c>
      <c r="E14" s="3">
        <v>80</v>
      </c>
      <c r="F14" s="25">
        <v>52</v>
      </c>
      <c r="G14" s="2" t="s">
        <v>39</v>
      </c>
      <c r="H14" s="4">
        <f t="shared" si="1"/>
        <v>142</v>
      </c>
      <c r="I14" s="3">
        <v>59</v>
      </c>
      <c r="J14" s="3">
        <v>83</v>
      </c>
      <c r="K14" s="25">
        <v>86</v>
      </c>
      <c r="L14" s="66" t="s">
        <v>109</v>
      </c>
      <c r="M14" s="44">
        <f t="shared" si="2"/>
        <v>127</v>
      </c>
      <c r="N14" s="12">
        <v>70</v>
      </c>
      <c r="O14" s="3">
        <v>57</v>
      </c>
      <c r="P14" s="25">
        <v>54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1829</v>
      </c>
      <c r="I15" s="3">
        <v>933</v>
      </c>
      <c r="J15" s="3">
        <v>896</v>
      </c>
      <c r="K15" s="25">
        <v>640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621</v>
      </c>
      <c r="D16" s="3">
        <v>300</v>
      </c>
      <c r="E16" s="3">
        <v>321</v>
      </c>
      <c r="F16" s="25">
        <v>193</v>
      </c>
      <c r="G16" s="2" t="s">
        <v>45</v>
      </c>
      <c r="H16" s="4">
        <f t="shared" si="1"/>
        <v>405</v>
      </c>
      <c r="I16" s="3">
        <v>204</v>
      </c>
      <c r="J16" s="3">
        <v>201</v>
      </c>
      <c r="K16" s="25">
        <v>181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58</v>
      </c>
      <c r="D17" s="3">
        <v>33</v>
      </c>
      <c r="E17" s="3">
        <v>25</v>
      </c>
      <c r="F17" s="25">
        <v>18</v>
      </c>
      <c r="G17" s="2" t="s">
        <v>48</v>
      </c>
      <c r="H17" s="4">
        <f t="shared" si="1"/>
        <v>742</v>
      </c>
      <c r="I17" s="3">
        <v>381</v>
      </c>
      <c r="J17" s="3">
        <v>361</v>
      </c>
      <c r="K17" s="25">
        <v>287</v>
      </c>
      <c r="L17" s="65" t="s">
        <v>31</v>
      </c>
      <c r="M17" s="44">
        <f t="shared" si="2"/>
        <v>485</v>
      </c>
      <c r="N17" s="12">
        <v>237</v>
      </c>
      <c r="O17" s="3">
        <v>248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755</v>
      </c>
      <c r="D18" s="3">
        <v>366</v>
      </c>
      <c r="E18" s="3">
        <v>389</v>
      </c>
      <c r="F18" s="25">
        <v>250</v>
      </c>
      <c r="G18" s="2" t="s">
        <v>51</v>
      </c>
      <c r="H18" s="4">
        <f t="shared" si="1"/>
        <v>415</v>
      </c>
      <c r="I18" s="3">
        <v>212</v>
      </c>
      <c r="J18" s="3">
        <v>203</v>
      </c>
      <c r="K18" s="25">
        <v>168</v>
      </c>
      <c r="L18" s="65" t="s">
        <v>34</v>
      </c>
      <c r="M18" s="44">
        <f t="shared" si="2"/>
        <v>627</v>
      </c>
      <c r="N18" s="12">
        <v>401</v>
      </c>
      <c r="O18" s="3">
        <v>226</v>
      </c>
      <c r="P18" s="25">
        <v>353</v>
      </c>
      <c r="Q18" s="2"/>
    </row>
    <row r="19" spans="2:17" ht="15.75" customHeight="1">
      <c r="B19" s="24" t="s">
        <v>47</v>
      </c>
      <c r="C19" s="4">
        <f t="shared" si="0"/>
        <v>453</v>
      </c>
      <c r="D19" s="3">
        <v>226</v>
      </c>
      <c r="E19" s="3">
        <v>227</v>
      </c>
      <c r="F19" s="25">
        <v>152</v>
      </c>
      <c r="G19" s="2" t="s">
        <v>54</v>
      </c>
      <c r="H19" s="4">
        <f t="shared" si="1"/>
        <v>49</v>
      </c>
      <c r="I19" s="3">
        <v>33</v>
      </c>
      <c r="J19" s="3">
        <v>16</v>
      </c>
      <c r="K19" s="25">
        <v>32</v>
      </c>
      <c r="L19" s="65" t="s">
        <v>37</v>
      </c>
      <c r="M19" s="44">
        <f t="shared" si="2"/>
        <v>574</v>
      </c>
      <c r="N19" s="12">
        <v>303</v>
      </c>
      <c r="O19" s="3">
        <v>271</v>
      </c>
      <c r="P19" s="25">
        <v>228</v>
      </c>
      <c r="Q19" s="2"/>
    </row>
    <row r="20" spans="2:17" ht="15.75" customHeight="1">
      <c r="B20" s="24" t="s">
        <v>50</v>
      </c>
      <c r="C20" s="4">
        <f t="shared" si="0"/>
        <v>145</v>
      </c>
      <c r="D20" s="3">
        <v>69</v>
      </c>
      <c r="E20" s="3">
        <v>76</v>
      </c>
      <c r="F20" s="25">
        <v>45</v>
      </c>
      <c r="G20" s="41" t="s">
        <v>114</v>
      </c>
      <c r="H20" s="4">
        <f t="shared" si="1"/>
        <v>172</v>
      </c>
      <c r="I20" s="3">
        <v>88</v>
      </c>
      <c r="J20" s="3">
        <v>84</v>
      </c>
      <c r="K20" s="25">
        <v>53</v>
      </c>
      <c r="L20" s="65" t="s">
        <v>40</v>
      </c>
      <c r="M20" s="44">
        <f t="shared" si="2"/>
        <v>561</v>
      </c>
      <c r="N20" s="12">
        <v>286</v>
      </c>
      <c r="O20" s="3">
        <v>275</v>
      </c>
      <c r="P20" s="25">
        <v>209</v>
      </c>
      <c r="Q20" s="2"/>
    </row>
    <row r="21" spans="2:17" ht="15.75" customHeight="1">
      <c r="B21" s="24" t="s">
        <v>53</v>
      </c>
      <c r="C21" s="4">
        <f t="shared" si="0"/>
        <v>385</v>
      </c>
      <c r="D21" s="3">
        <v>208</v>
      </c>
      <c r="E21" s="3">
        <v>177</v>
      </c>
      <c r="F21" s="25">
        <v>130</v>
      </c>
      <c r="G21" s="41" t="s">
        <v>115</v>
      </c>
      <c r="H21" s="4">
        <f t="shared" si="1"/>
        <v>336</v>
      </c>
      <c r="I21" s="3">
        <v>175</v>
      </c>
      <c r="J21" s="3">
        <v>161</v>
      </c>
      <c r="K21" s="28">
        <v>125</v>
      </c>
      <c r="L21" s="65" t="s">
        <v>43</v>
      </c>
      <c r="M21" s="44">
        <f t="shared" si="2"/>
        <v>688</v>
      </c>
      <c r="N21" s="12">
        <v>362</v>
      </c>
      <c r="O21" s="3">
        <v>326</v>
      </c>
      <c r="P21" s="25">
        <v>298</v>
      </c>
      <c r="Q21" s="2"/>
    </row>
    <row r="22" spans="2:17" ht="15.75" customHeight="1">
      <c r="B22" s="24" t="s">
        <v>56</v>
      </c>
      <c r="C22" s="4">
        <f t="shared" si="0"/>
        <v>1380</v>
      </c>
      <c r="D22" s="3">
        <v>708</v>
      </c>
      <c r="E22" s="3">
        <v>672</v>
      </c>
      <c r="F22" s="25">
        <v>521</v>
      </c>
      <c r="G22" s="41" t="s">
        <v>116</v>
      </c>
      <c r="H22" s="4">
        <f t="shared" si="1"/>
        <v>205</v>
      </c>
      <c r="I22" s="3">
        <v>110</v>
      </c>
      <c r="J22" s="3">
        <v>95</v>
      </c>
      <c r="K22" s="25">
        <v>109</v>
      </c>
      <c r="L22" s="67" t="s">
        <v>46</v>
      </c>
      <c r="M22" s="45">
        <f t="shared" si="2"/>
        <v>339</v>
      </c>
      <c r="N22" s="13">
        <v>186</v>
      </c>
      <c r="O22" s="5">
        <v>153</v>
      </c>
      <c r="P22" s="26">
        <v>155</v>
      </c>
      <c r="Q22" s="2"/>
    </row>
    <row r="23" spans="2:17" ht="15.75" customHeight="1">
      <c r="B23" s="24" t="s">
        <v>59</v>
      </c>
      <c r="C23" s="4">
        <f t="shared" si="0"/>
        <v>3510</v>
      </c>
      <c r="D23" s="3">
        <v>1786</v>
      </c>
      <c r="E23" s="3">
        <v>1724</v>
      </c>
      <c r="F23" s="25">
        <v>1292</v>
      </c>
      <c r="G23" s="41" t="s">
        <v>117</v>
      </c>
      <c r="H23" s="4">
        <f t="shared" si="1"/>
        <v>243</v>
      </c>
      <c r="I23" s="3">
        <v>125</v>
      </c>
      <c r="J23" s="3">
        <v>118</v>
      </c>
      <c r="K23" s="25">
        <v>91</v>
      </c>
      <c r="L23" s="68" t="s">
        <v>49</v>
      </c>
      <c r="M23" s="46">
        <f t="shared" si="2"/>
        <v>967</v>
      </c>
      <c r="N23" s="14">
        <v>480</v>
      </c>
      <c r="O23" s="6">
        <v>487</v>
      </c>
      <c r="P23" s="27">
        <v>347</v>
      </c>
      <c r="Q23" s="2"/>
    </row>
    <row r="24" spans="2:17" ht="15.75" customHeight="1">
      <c r="B24" s="24" t="s">
        <v>62</v>
      </c>
      <c r="C24" s="4">
        <f t="shared" si="0"/>
        <v>493</v>
      </c>
      <c r="D24" s="3">
        <v>240</v>
      </c>
      <c r="E24" s="3">
        <v>253</v>
      </c>
      <c r="F24" s="25">
        <v>179</v>
      </c>
      <c r="G24" s="41" t="s">
        <v>118</v>
      </c>
      <c r="H24" s="4">
        <f t="shared" si="1"/>
        <v>181</v>
      </c>
      <c r="I24" s="3">
        <v>91</v>
      </c>
      <c r="J24" s="3">
        <v>90</v>
      </c>
      <c r="K24" s="25">
        <v>68</v>
      </c>
      <c r="L24" s="65" t="s">
        <v>52</v>
      </c>
      <c r="M24" s="44">
        <f t="shared" si="2"/>
        <v>578</v>
      </c>
      <c r="N24" s="12">
        <v>286</v>
      </c>
      <c r="O24" s="3">
        <v>292</v>
      </c>
      <c r="P24" s="25">
        <v>196</v>
      </c>
      <c r="Q24" s="2"/>
    </row>
    <row r="25" spans="2:17" ht="15.75" customHeight="1">
      <c r="B25" s="24" t="s">
        <v>65</v>
      </c>
      <c r="C25" s="4">
        <f t="shared" si="0"/>
        <v>209</v>
      </c>
      <c r="D25" s="3">
        <v>107</v>
      </c>
      <c r="E25" s="3">
        <v>102</v>
      </c>
      <c r="F25" s="25">
        <v>73</v>
      </c>
      <c r="G25" s="41" t="s">
        <v>119</v>
      </c>
      <c r="H25" s="4">
        <f t="shared" si="1"/>
        <v>271</v>
      </c>
      <c r="I25" s="3">
        <v>146</v>
      </c>
      <c r="J25" s="3">
        <v>125</v>
      </c>
      <c r="K25" s="28">
        <v>102</v>
      </c>
      <c r="L25" s="65" t="s">
        <v>55</v>
      </c>
      <c r="M25" s="44">
        <f t="shared" si="2"/>
        <v>1213</v>
      </c>
      <c r="N25" s="12">
        <v>612</v>
      </c>
      <c r="O25" s="3">
        <v>601</v>
      </c>
      <c r="P25" s="28">
        <v>493</v>
      </c>
      <c r="Q25" s="2"/>
    </row>
    <row r="26" spans="2:17" ht="15.75" customHeight="1">
      <c r="B26" s="24" t="s">
        <v>68</v>
      </c>
      <c r="C26" s="4">
        <f t="shared" si="0"/>
        <v>257</v>
      </c>
      <c r="D26" s="3">
        <v>134</v>
      </c>
      <c r="E26" s="3">
        <v>123</v>
      </c>
      <c r="F26" s="25">
        <v>94</v>
      </c>
      <c r="G26" s="41" t="s">
        <v>120</v>
      </c>
      <c r="H26" s="4">
        <f t="shared" si="1"/>
        <v>328</v>
      </c>
      <c r="I26" s="3">
        <v>170</v>
      </c>
      <c r="J26" s="3">
        <v>158</v>
      </c>
      <c r="K26" s="25">
        <v>102</v>
      </c>
      <c r="L26" s="65" t="s">
        <v>58</v>
      </c>
      <c r="M26" s="44">
        <f t="shared" si="2"/>
        <v>1385</v>
      </c>
      <c r="N26" s="12">
        <v>684</v>
      </c>
      <c r="O26" s="3">
        <v>701</v>
      </c>
      <c r="P26" s="25">
        <v>556</v>
      </c>
      <c r="Q26" s="2"/>
    </row>
    <row r="27" spans="2:17" ht="15.75" customHeight="1">
      <c r="B27" s="24" t="s">
        <v>71</v>
      </c>
      <c r="C27" s="4">
        <f t="shared" si="0"/>
        <v>159</v>
      </c>
      <c r="D27" s="3">
        <v>78</v>
      </c>
      <c r="E27" s="3">
        <v>81</v>
      </c>
      <c r="F27" s="25">
        <v>84</v>
      </c>
      <c r="G27" s="41" t="s">
        <v>121</v>
      </c>
      <c r="H27" s="4">
        <f t="shared" si="1"/>
        <v>251</v>
      </c>
      <c r="I27" s="3">
        <v>136</v>
      </c>
      <c r="J27" s="3">
        <v>115</v>
      </c>
      <c r="K27" s="25">
        <v>85</v>
      </c>
      <c r="L27" s="65" t="s">
        <v>61</v>
      </c>
      <c r="M27" s="44">
        <f t="shared" si="2"/>
        <v>1425</v>
      </c>
      <c r="N27" s="12">
        <v>726</v>
      </c>
      <c r="O27" s="3">
        <v>699</v>
      </c>
      <c r="P27" s="25">
        <v>558</v>
      </c>
      <c r="Q27" s="2"/>
    </row>
    <row r="28" spans="2:17" ht="15.75" customHeight="1">
      <c r="B28" s="24" t="s">
        <v>74</v>
      </c>
      <c r="C28" s="4">
        <f t="shared" si="0"/>
        <v>151</v>
      </c>
      <c r="D28" s="3">
        <v>73</v>
      </c>
      <c r="E28" s="3">
        <v>78</v>
      </c>
      <c r="F28" s="25">
        <v>69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1540</v>
      </c>
      <c r="N28" s="12">
        <v>756</v>
      </c>
      <c r="O28" s="3">
        <v>784</v>
      </c>
      <c r="P28" s="25">
        <v>631</v>
      </c>
      <c r="Q28" s="2"/>
    </row>
    <row r="29" spans="2:17" ht="15.75" customHeight="1">
      <c r="B29" s="24" t="s">
        <v>77</v>
      </c>
      <c r="C29" s="4">
        <f t="shared" si="0"/>
        <v>270</v>
      </c>
      <c r="D29" s="3">
        <v>156</v>
      </c>
      <c r="E29" s="3">
        <v>114</v>
      </c>
      <c r="F29" s="25">
        <v>134</v>
      </c>
      <c r="G29" s="2" t="s">
        <v>57</v>
      </c>
      <c r="H29" s="4">
        <f t="shared" si="1"/>
        <v>476</v>
      </c>
      <c r="I29" s="3">
        <v>256</v>
      </c>
      <c r="J29" s="3">
        <v>220</v>
      </c>
      <c r="K29" s="28">
        <v>158</v>
      </c>
      <c r="L29" s="65" t="s">
        <v>67</v>
      </c>
      <c r="M29" s="44">
        <f t="shared" si="2"/>
        <v>2881</v>
      </c>
      <c r="N29" s="12">
        <v>1444</v>
      </c>
      <c r="O29" s="3">
        <v>1437</v>
      </c>
      <c r="P29" s="25">
        <v>1091</v>
      </c>
      <c r="Q29" s="2"/>
    </row>
    <row r="30" spans="2:17" ht="15.75" customHeight="1">
      <c r="B30" s="24" t="s">
        <v>80</v>
      </c>
      <c r="C30" s="4">
        <f t="shared" si="0"/>
        <v>157</v>
      </c>
      <c r="D30" s="3">
        <v>83</v>
      </c>
      <c r="E30" s="3">
        <v>74</v>
      </c>
      <c r="F30" s="25">
        <v>72</v>
      </c>
      <c r="G30" s="2" t="s">
        <v>60</v>
      </c>
      <c r="H30" s="4">
        <f t="shared" si="1"/>
        <v>1003</v>
      </c>
      <c r="I30" s="3">
        <v>518</v>
      </c>
      <c r="J30" s="3">
        <v>485</v>
      </c>
      <c r="K30" s="25">
        <v>427</v>
      </c>
      <c r="L30" s="65" t="s">
        <v>70</v>
      </c>
      <c r="M30" s="44">
        <f t="shared" si="2"/>
        <v>1140</v>
      </c>
      <c r="N30" s="12">
        <v>579</v>
      </c>
      <c r="O30" s="3">
        <v>561</v>
      </c>
      <c r="P30" s="25">
        <v>405</v>
      </c>
      <c r="Q30" s="2"/>
    </row>
    <row r="31" spans="2:17" ht="15.75" customHeight="1">
      <c r="B31" s="24" t="s">
        <v>83</v>
      </c>
      <c r="C31" s="4">
        <f t="shared" si="0"/>
        <v>263</v>
      </c>
      <c r="D31" s="3">
        <v>126</v>
      </c>
      <c r="E31" s="3">
        <v>137</v>
      </c>
      <c r="F31" s="25">
        <v>118</v>
      </c>
      <c r="G31" s="2" t="s">
        <v>63</v>
      </c>
      <c r="H31" s="4">
        <f t="shared" si="1"/>
        <v>937</v>
      </c>
      <c r="I31" s="3">
        <v>483</v>
      </c>
      <c r="J31" s="3">
        <v>454</v>
      </c>
      <c r="K31" s="25">
        <v>387</v>
      </c>
      <c r="L31" s="65" t="s">
        <v>73</v>
      </c>
      <c r="M31" s="44">
        <f t="shared" si="2"/>
        <v>761</v>
      </c>
      <c r="N31" s="12">
        <v>378</v>
      </c>
      <c r="O31" s="3">
        <v>383</v>
      </c>
      <c r="P31" s="25">
        <v>334</v>
      </c>
      <c r="Q31" s="2"/>
    </row>
    <row r="32" spans="2:17" ht="15.75" customHeight="1">
      <c r="B32" s="24" t="s">
        <v>86</v>
      </c>
      <c r="C32" s="4">
        <f t="shared" si="0"/>
        <v>118</v>
      </c>
      <c r="D32" s="3">
        <v>66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268</v>
      </c>
      <c r="N32" s="12">
        <v>133</v>
      </c>
      <c r="O32" s="3">
        <v>135</v>
      </c>
      <c r="P32" s="25">
        <v>76</v>
      </c>
      <c r="Q32" s="2"/>
    </row>
    <row r="33" spans="2:17" ht="15.75" customHeight="1">
      <c r="B33" s="24" t="s">
        <v>89</v>
      </c>
      <c r="C33" s="4">
        <f t="shared" si="0"/>
        <v>209</v>
      </c>
      <c r="D33" s="3">
        <v>152</v>
      </c>
      <c r="E33" s="3">
        <v>57</v>
      </c>
      <c r="F33" s="25">
        <v>154</v>
      </c>
      <c r="G33" s="2" t="s">
        <v>69</v>
      </c>
      <c r="H33" s="4">
        <f t="shared" si="1"/>
        <v>349</v>
      </c>
      <c r="I33" s="3">
        <v>174</v>
      </c>
      <c r="J33" s="3">
        <v>175</v>
      </c>
      <c r="K33" s="25">
        <v>105</v>
      </c>
      <c r="L33" s="65" t="s">
        <v>79</v>
      </c>
      <c r="M33" s="44">
        <f t="shared" si="2"/>
        <v>2005</v>
      </c>
      <c r="N33" s="12">
        <v>1042</v>
      </c>
      <c r="O33" s="3">
        <v>963</v>
      </c>
      <c r="P33" s="25">
        <v>825</v>
      </c>
      <c r="Q33" s="2"/>
    </row>
    <row r="34" spans="2:17" ht="15.75" customHeight="1">
      <c r="B34" s="24" t="s">
        <v>92</v>
      </c>
      <c r="C34" s="4">
        <f t="shared" si="0"/>
        <v>49</v>
      </c>
      <c r="D34" s="3">
        <v>28</v>
      </c>
      <c r="E34" s="3">
        <v>21</v>
      </c>
      <c r="F34" s="25">
        <v>25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20</v>
      </c>
      <c r="L34" s="65" t="s">
        <v>82</v>
      </c>
      <c r="M34" s="44">
        <f t="shared" si="2"/>
        <v>437</v>
      </c>
      <c r="N34" s="12">
        <v>223</v>
      </c>
      <c r="O34" s="3">
        <v>214</v>
      </c>
      <c r="P34" s="25">
        <v>201</v>
      </c>
      <c r="Q34" s="2"/>
    </row>
    <row r="35" spans="2:17" ht="15.75" customHeight="1">
      <c r="B35" s="24" t="s">
        <v>112</v>
      </c>
      <c r="C35" s="4">
        <f t="shared" si="0"/>
        <v>221</v>
      </c>
      <c r="D35" s="3">
        <v>127</v>
      </c>
      <c r="E35" s="3">
        <v>94</v>
      </c>
      <c r="F35" s="25">
        <v>101</v>
      </c>
      <c r="G35" s="2" t="s">
        <v>75</v>
      </c>
      <c r="H35" s="4">
        <f t="shared" si="1"/>
        <v>661</v>
      </c>
      <c r="I35" s="3">
        <v>372</v>
      </c>
      <c r="J35" s="3">
        <v>289</v>
      </c>
      <c r="K35" s="25">
        <v>291</v>
      </c>
      <c r="L35" s="65" t="s">
        <v>85</v>
      </c>
      <c r="M35" s="44">
        <f t="shared" si="2"/>
        <v>2082</v>
      </c>
      <c r="N35" s="12">
        <v>1044</v>
      </c>
      <c r="O35" s="3">
        <v>1038</v>
      </c>
      <c r="P35" s="25">
        <v>839</v>
      </c>
      <c r="Q35" s="2"/>
    </row>
    <row r="36" spans="2:17" ht="15.75" customHeight="1">
      <c r="B36" s="24" t="s">
        <v>113</v>
      </c>
      <c r="C36" s="4">
        <f t="shared" si="0"/>
        <v>143</v>
      </c>
      <c r="D36" s="3">
        <v>69</v>
      </c>
      <c r="E36" s="3">
        <v>74</v>
      </c>
      <c r="F36" s="25">
        <v>56</v>
      </c>
      <c r="G36" s="2" t="s">
        <v>78</v>
      </c>
      <c r="H36" s="4">
        <f t="shared" si="1"/>
        <v>295</v>
      </c>
      <c r="I36" s="3">
        <v>164</v>
      </c>
      <c r="J36" s="3">
        <v>131</v>
      </c>
      <c r="K36" s="25">
        <v>131</v>
      </c>
      <c r="L36" s="65" t="s">
        <v>88</v>
      </c>
      <c r="M36" s="44">
        <f t="shared" si="2"/>
        <v>1585</v>
      </c>
      <c r="N36" s="12">
        <v>774</v>
      </c>
      <c r="O36" s="3">
        <v>811</v>
      </c>
      <c r="P36" s="25">
        <v>624</v>
      </c>
      <c r="Q36" s="2"/>
    </row>
    <row r="37" spans="2:17" ht="15.75" customHeight="1">
      <c r="B37" s="24" t="s">
        <v>95</v>
      </c>
      <c r="C37" s="4">
        <f t="shared" si="0"/>
        <v>57</v>
      </c>
      <c r="D37" s="3">
        <v>27</v>
      </c>
      <c r="E37" s="3">
        <v>30</v>
      </c>
      <c r="F37" s="25">
        <v>22</v>
      </c>
      <c r="G37" s="2" t="s">
        <v>81</v>
      </c>
      <c r="H37" s="4">
        <f t="shared" si="1"/>
        <v>350</v>
      </c>
      <c r="I37" s="3">
        <v>182</v>
      </c>
      <c r="J37" s="3">
        <v>168</v>
      </c>
      <c r="K37" s="25">
        <v>141</v>
      </c>
      <c r="L37" s="65" t="s">
        <v>91</v>
      </c>
      <c r="M37" s="44">
        <f t="shared" si="2"/>
        <v>1230</v>
      </c>
      <c r="N37" s="12">
        <v>578</v>
      </c>
      <c r="O37" s="3">
        <v>652</v>
      </c>
      <c r="P37" s="25">
        <v>529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823</v>
      </c>
      <c r="I38" s="3">
        <v>415</v>
      </c>
      <c r="J38" s="3">
        <v>408</v>
      </c>
      <c r="K38" s="25">
        <v>298</v>
      </c>
      <c r="L38" s="65" t="s">
        <v>94</v>
      </c>
      <c r="M38" s="44">
        <f t="shared" si="2"/>
        <v>713</v>
      </c>
      <c r="N38" s="62">
        <v>347</v>
      </c>
      <c r="O38" s="3">
        <v>366</v>
      </c>
      <c r="P38" s="25">
        <v>330</v>
      </c>
      <c r="Q38" s="2"/>
    </row>
    <row r="39" spans="2:17" ht="15.75" customHeight="1">
      <c r="B39" s="24" t="s">
        <v>101</v>
      </c>
      <c r="C39" s="4">
        <f>SUM(D39:E39)</f>
        <v>268</v>
      </c>
      <c r="D39" s="3">
        <v>120</v>
      </c>
      <c r="E39" s="3">
        <v>148</v>
      </c>
      <c r="F39" s="25">
        <v>100</v>
      </c>
      <c r="G39" s="2" t="s">
        <v>87</v>
      </c>
      <c r="H39" s="4">
        <f t="shared" si="1"/>
        <v>118</v>
      </c>
      <c r="I39" s="3">
        <v>63</v>
      </c>
      <c r="J39" s="3">
        <v>55</v>
      </c>
      <c r="K39" s="25">
        <v>41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231</v>
      </c>
      <c r="D40" s="3">
        <v>132</v>
      </c>
      <c r="E40" s="3">
        <v>99</v>
      </c>
      <c r="F40" s="25">
        <v>107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785</v>
      </c>
      <c r="N40" s="42">
        <v>273</v>
      </c>
      <c r="O40" s="17">
        <v>512</v>
      </c>
      <c r="P40" s="52">
        <v>349</v>
      </c>
      <c r="Q40" s="2"/>
    </row>
    <row r="41" spans="2:17" ht="15.75" customHeight="1">
      <c r="B41" s="24" t="s">
        <v>106</v>
      </c>
      <c r="C41" s="4">
        <f>SUM(D41:E41)</f>
        <v>2348</v>
      </c>
      <c r="D41" s="3">
        <v>1183</v>
      </c>
      <c r="E41" s="3">
        <v>1165</v>
      </c>
      <c r="F41" s="25">
        <v>1006</v>
      </c>
      <c r="G41" s="2" t="s">
        <v>93</v>
      </c>
      <c r="H41" s="4">
        <f t="shared" si="1"/>
        <v>1437</v>
      </c>
      <c r="I41" s="3">
        <v>814</v>
      </c>
      <c r="J41" s="3">
        <v>623</v>
      </c>
      <c r="K41" s="25">
        <v>673</v>
      </c>
      <c r="L41" s="70" t="s">
        <v>100</v>
      </c>
      <c r="M41" s="48">
        <f>SUM(N41:O41)</f>
        <v>46428</v>
      </c>
      <c r="N41" s="7">
        <f>SUM(D5:D43,I5:I43,N5:N22)</f>
        <v>24129</v>
      </c>
      <c r="O41" s="7">
        <f>SUM(E5:E43,J5:J43,O5:O22)</f>
        <v>22299</v>
      </c>
      <c r="P41" s="30">
        <f>SUM(F5:F43,K5:K43,P5:P22)</f>
        <v>18439</v>
      </c>
      <c r="Q41" s="2"/>
    </row>
    <row r="42" spans="2:17" ht="15.75" customHeight="1">
      <c r="B42" s="54" t="s">
        <v>8</v>
      </c>
      <c r="C42" s="4">
        <f>SUM(D42:E42)</f>
        <v>907</v>
      </c>
      <c r="D42" s="62">
        <v>480</v>
      </c>
      <c r="E42" s="63">
        <v>427</v>
      </c>
      <c r="F42" s="25">
        <v>411</v>
      </c>
      <c r="G42" s="54" t="s">
        <v>96</v>
      </c>
      <c r="H42" s="4">
        <f t="shared" si="1"/>
        <v>246</v>
      </c>
      <c r="I42" s="62">
        <v>136</v>
      </c>
      <c r="J42" s="63">
        <v>110</v>
      </c>
      <c r="K42" s="25">
        <v>104</v>
      </c>
      <c r="L42" s="71" t="s">
        <v>103</v>
      </c>
      <c r="M42" s="49">
        <f>SUM(N42:O42)</f>
        <v>20210</v>
      </c>
      <c r="N42" s="8">
        <f>SUM(N23:N39)</f>
        <v>10086</v>
      </c>
      <c r="O42" s="8">
        <f>SUM(O23:O39)</f>
        <v>10124</v>
      </c>
      <c r="P42" s="31">
        <f>SUM(P23:P39)</f>
        <v>8035</v>
      </c>
      <c r="Q42" s="2"/>
    </row>
    <row r="43" spans="2:17" ht="15.75" customHeight="1" thickBot="1">
      <c r="B43" s="40" t="s">
        <v>11</v>
      </c>
      <c r="C43" s="33">
        <f>SUM(D43:E43)</f>
        <v>92</v>
      </c>
      <c r="D43" s="34">
        <v>51</v>
      </c>
      <c r="E43" s="34">
        <v>41</v>
      </c>
      <c r="F43" s="73">
        <v>29</v>
      </c>
      <c r="G43" s="74" t="s">
        <v>99</v>
      </c>
      <c r="H43" s="75">
        <f t="shared" si="1"/>
        <v>404</v>
      </c>
      <c r="I43" s="34">
        <v>211</v>
      </c>
      <c r="J43" s="34">
        <v>193</v>
      </c>
      <c r="K43" s="38">
        <v>194</v>
      </c>
      <c r="L43" s="72" t="s">
        <v>108</v>
      </c>
      <c r="M43" s="50">
        <f>SUM(M40:M42)</f>
        <v>67423</v>
      </c>
      <c r="N43" s="35">
        <f>SUM(N40:N42)</f>
        <v>34488</v>
      </c>
      <c r="O43" s="35">
        <f>SUM(O40:O42)</f>
        <v>32935</v>
      </c>
      <c r="P43" s="36">
        <f>SUM(P40:P42)</f>
        <v>26823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J47" sqref="J47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128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974</v>
      </c>
      <c r="D5" s="3">
        <v>491</v>
      </c>
      <c r="E5" s="3">
        <v>483</v>
      </c>
      <c r="F5" s="37">
        <v>332</v>
      </c>
      <c r="G5" s="2" t="s">
        <v>14</v>
      </c>
      <c r="H5" s="4">
        <f aca="true" t="shared" si="1" ref="H5:H43">SUM(I5:J5)</f>
        <v>278</v>
      </c>
      <c r="I5" s="3">
        <v>133</v>
      </c>
      <c r="J5" s="3">
        <v>145</v>
      </c>
      <c r="K5" s="25">
        <v>107</v>
      </c>
      <c r="L5" s="65" t="s">
        <v>102</v>
      </c>
      <c r="M5" s="44">
        <f aca="true" t="shared" si="2" ref="M5:M38">SUM(N5:O5)</f>
        <v>289</v>
      </c>
      <c r="N5" s="3">
        <v>159</v>
      </c>
      <c r="O5" s="3">
        <v>130</v>
      </c>
      <c r="P5" s="39">
        <v>115</v>
      </c>
      <c r="Q5" s="10"/>
    </row>
    <row r="6" spans="2:17" ht="15.75" customHeight="1">
      <c r="B6" s="24" t="s">
        <v>10</v>
      </c>
      <c r="C6" s="4">
        <f t="shared" si="0"/>
        <v>182</v>
      </c>
      <c r="D6" s="3">
        <v>87</v>
      </c>
      <c r="E6" s="3">
        <v>95</v>
      </c>
      <c r="F6" s="25">
        <v>52</v>
      </c>
      <c r="G6" s="2" t="s">
        <v>17</v>
      </c>
      <c r="H6" s="4">
        <f t="shared" si="1"/>
        <v>314</v>
      </c>
      <c r="I6" s="3">
        <v>160</v>
      </c>
      <c r="J6" s="3">
        <v>154</v>
      </c>
      <c r="K6" s="25">
        <v>137</v>
      </c>
      <c r="L6" s="65" t="s">
        <v>105</v>
      </c>
      <c r="M6" s="44">
        <f t="shared" si="2"/>
        <v>2132</v>
      </c>
      <c r="N6" s="3">
        <v>1121</v>
      </c>
      <c r="O6" s="3">
        <v>1011</v>
      </c>
      <c r="P6" s="39">
        <v>736</v>
      </c>
      <c r="Q6" s="2"/>
    </row>
    <row r="7" spans="2:17" ht="15.75" customHeight="1">
      <c r="B7" s="24" t="s">
        <v>13</v>
      </c>
      <c r="C7" s="16">
        <f t="shared" si="0"/>
        <v>399</v>
      </c>
      <c r="D7" s="3">
        <v>203</v>
      </c>
      <c r="E7" s="3">
        <v>196</v>
      </c>
      <c r="F7" s="25">
        <v>124</v>
      </c>
      <c r="G7" s="2" t="s">
        <v>20</v>
      </c>
      <c r="H7" s="4">
        <f t="shared" si="1"/>
        <v>366</v>
      </c>
      <c r="I7" s="3">
        <v>170</v>
      </c>
      <c r="J7" s="3">
        <v>196</v>
      </c>
      <c r="K7" s="25">
        <v>142</v>
      </c>
      <c r="L7" s="65" t="s">
        <v>107</v>
      </c>
      <c r="M7" s="44">
        <f t="shared" si="2"/>
        <v>2893</v>
      </c>
      <c r="N7" s="3">
        <v>1502</v>
      </c>
      <c r="O7" s="3">
        <v>1391</v>
      </c>
      <c r="P7" s="39">
        <v>1247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182</v>
      </c>
      <c r="E8" s="3">
        <v>189</v>
      </c>
      <c r="F8" s="25">
        <v>117</v>
      </c>
      <c r="G8" s="2" t="s">
        <v>23</v>
      </c>
      <c r="H8" s="4">
        <f t="shared" si="1"/>
        <v>125</v>
      </c>
      <c r="I8" s="3">
        <v>63</v>
      </c>
      <c r="J8" s="3">
        <v>62</v>
      </c>
      <c r="K8" s="25">
        <v>47</v>
      </c>
      <c r="L8" s="65" t="s">
        <v>9</v>
      </c>
      <c r="M8" s="44">
        <f t="shared" si="2"/>
        <v>1459</v>
      </c>
      <c r="N8" s="12">
        <v>785</v>
      </c>
      <c r="O8" s="3">
        <v>674</v>
      </c>
      <c r="P8" s="25">
        <v>628</v>
      </c>
      <c r="Q8" s="2"/>
    </row>
    <row r="9" spans="2:17" ht="15.75" customHeight="1">
      <c r="B9" s="24" t="s">
        <v>19</v>
      </c>
      <c r="C9" s="4">
        <f t="shared" si="0"/>
        <v>464</v>
      </c>
      <c r="D9" s="3">
        <v>319</v>
      </c>
      <c r="E9" s="3">
        <v>145</v>
      </c>
      <c r="F9" s="25">
        <v>295</v>
      </c>
      <c r="G9" s="2" t="s">
        <v>26</v>
      </c>
      <c r="H9" s="4">
        <f t="shared" si="1"/>
        <v>163</v>
      </c>
      <c r="I9" s="3">
        <v>88</v>
      </c>
      <c r="J9" s="3">
        <v>75</v>
      </c>
      <c r="K9" s="25">
        <v>52</v>
      </c>
      <c r="L9" s="65" t="s">
        <v>12</v>
      </c>
      <c r="M9" s="44">
        <f t="shared" si="2"/>
        <v>1178</v>
      </c>
      <c r="N9" s="12">
        <v>613</v>
      </c>
      <c r="O9" s="3">
        <v>565</v>
      </c>
      <c r="P9" s="25">
        <v>457</v>
      </c>
      <c r="Q9" s="2"/>
    </row>
    <row r="10" spans="2:17" ht="15.75" customHeight="1">
      <c r="B10" s="24" t="s">
        <v>22</v>
      </c>
      <c r="C10" s="4">
        <f t="shared" si="0"/>
        <v>585</v>
      </c>
      <c r="D10" s="3">
        <v>271</v>
      </c>
      <c r="E10" s="3">
        <v>314</v>
      </c>
      <c r="F10" s="25">
        <v>238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22</v>
      </c>
      <c r="L10" s="65" t="s">
        <v>15</v>
      </c>
      <c r="M10" s="44">
        <f t="shared" si="2"/>
        <v>1575</v>
      </c>
      <c r="N10" s="12">
        <v>809</v>
      </c>
      <c r="O10" s="3">
        <v>766</v>
      </c>
      <c r="P10" s="25">
        <v>626</v>
      </c>
      <c r="Q10" s="2"/>
    </row>
    <row r="11" spans="2:17" ht="15.75" customHeight="1">
      <c r="B11" s="24" t="s">
        <v>25</v>
      </c>
      <c r="C11" s="4">
        <f t="shared" si="0"/>
        <v>402</v>
      </c>
      <c r="D11" s="3">
        <v>207</v>
      </c>
      <c r="E11" s="3">
        <v>195</v>
      </c>
      <c r="F11" s="25">
        <v>158</v>
      </c>
      <c r="G11" s="2" t="s">
        <v>30</v>
      </c>
      <c r="H11" s="4">
        <f t="shared" si="1"/>
        <v>134</v>
      </c>
      <c r="I11" s="3">
        <v>66</v>
      </c>
      <c r="J11" s="3">
        <v>68</v>
      </c>
      <c r="K11" s="25">
        <v>43</v>
      </c>
      <c r="L11" s="65" t="s">
        <v>18</v>
      </c>
      <c r="M11" s="44">
        <f t="shared" si="2"/>
        <v>20</v>
      </c>
      <c r="N11" s="12">
        <v>14</v>
      </c>
      <c r="O11" s="3">
        <v>6</v>
      </c>
      <c r="P11" s="25">
        <v>7</v>
      </c>
      <c r="Q11" s="2"/>
    </row>
    <row r="12" spans="2:17" ht="15.75" customHeight="1">
      <c r="B12" s="24" t="s">
        <v>27</v>
      </c>
      <c r="C12" s="4">
        <f t="shared" si="0"/>
        <v>219</v>
      </c>
      <c r="D12" s="3">
        <v>119</v>
      </c>
      <c r="E12" s="3">
        <v>100</v>
      </c>
      <c r="F12" s="25">
        <v>84</v>
      </c>
      <c r="G12" s="2" t="s">
        <v>33</v>
      </c>
      <c r="H12" s="4">
        <f t="shared" si="1"/>
        <v>600</v>
      </c>
      <c r="I12" s="3">
        <v>295</v>
      </c>
      <c r="J12" s="3">
        <v>305</v>
      </c>
      <c r="K12" s="25">
        <v>212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161</v>
      </c>
      <c r="D13" s="3">
        <v>78</v>
      </c>
      <c r="E13" s="3">
        <v>83</v>
      </c>
      <c r="F13" s="25">
        <v>45</v>
      </c>
      <c r="G13" s="2" t="s">
        <v>36</v>
      </c>
      <c r="H13" s="4">
        <f t="shared" si="1"/>
        <v>304</v>
      </c>
      <c r="I13" s="3">
        <v>153</v>
      </c>
      <c r="J13" s="3">
        <v>151</v>
      </c>
      <c r="K13" s="25">
        <v>114</v>
      </c>
      <c r="L13" s="65" t="s">
        <v>24</v>
      </c>
      <c r="M13" s="44">
        <f t="shared" si="2"/>
        <v>329</v>
      </c>
      <c r="N13" s="12">
        <v>152</v>
      </c>
      <c r="O13" s="3">
        <v>177</v>
      </c>
      <c r="P13" s="25">
        <v>110</v>
      </c>
      <c r="Q13" s="2"/>
    </row>
    <row r="14" spans="2:17" ht="15.75" customHeight="1">
      <c r="B14" s="24" t="s">
        <v>32</v>
      </c>
      <c r="C14" s="4">
        <f t="shared" si="0"/>
        <v>163</v>
      </c>
      <c r="D14" s="3">
        <v>81</v>
      </c>
      <c r="E14" s="3">
        <v>82</v>
      </c>
      <c r="F14" s="25">
        <v>54</v>
      </c>
      <c r="G14" s="2" t="s">
        <v>39</v>
      </c>
      <c r="H14" s="4">
        <f t="shared" si="1"/>
        <v>148</v>
      </c>
      <c r="I14" s="3">
        <v>62</v>
      </c>
      <c r="J14" s="3">
        <v>86</v>
      </c>
      <c r="K14" s="25">
        <v>87</v>
      </c>
      <c r="L14" s="66" t="s">
        <v>109</v>
      </c>
      <c r="M14" s="44">
        <f t="shared" si="2"/>
        <v>128</v>
      </c>
      <c r="N14" s="12">
        <v>71</v>
      </c>
      <c r="O14" s="3">
        <v>57</v>
      </c>
      <c r="P14" s="25">
        <v>55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1829</v>
      </c>
      <c r="I15" s="3">
        <v>933</v>
      </c>
      <c r="J15" s="3">
        <v>896</v>
      </c>
      <c r="K15" s="25">
        <v>640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618</v>
      </c>
      <c r="D16" s="3">
        <v>299</v>
      </c>
      <c r="E16" s="3">
        <v>319</v>
      </c>
      <c r="F16" s="25">
        <v>193</v>
      </c>
      <c r="G16" s="2" t="s">
        <v>45</v>
      </c>
      <c r="H16" s="4">
        <f t="shared" si="1"/>
        <v>403</v>
      </c>
      <c r="I16" s="3">
        <v>203</v>
      </c>
      <c r="J16" s="3">
        <v>200</v>
      </c>
      <c r="K16" s="25">
        <v>180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58</v>
      </c>
      <c r="D17" s="3">
        <v>33</v>
      </c>
      <c r="E17" s="3">
        <v>25</v>
      </c>
      <c r="F17" s="25">
        <v>18</v>
      </c>
      <c r="G17" s="2" t="s">
        <v>48</v>
      </c>
      <c r="H17" s="4">
        <f t="shared" si="1"/>
        <v>743</v>
      </c>
      <c r="I17" s="3">
        <v>381</v>
      </c>
      <c r="J17" s="3">
        <v>362</v>
      </c>
      <c r="K17" s="25">
        <v>288</v>
      </c>
      <c r="L17" s="65" t="s">
        <v>31</v>
      </c>
      <c r="M17" s="44">
        <f t="shared" si="2"/>
        <v>485</v>
      </c>
      <c r="N17" s="12">
        <v>236</v>
      </c>
      <c r="O17" s="3">
        <v>249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755</v>
      </c>
      <c r="D18" s="3">
        <v>366</v>
      </c>
      <c r="E18" s="3">
        <v>389</v>
      </c>
      <c r="F18" s="25">
        <v>249</v>
      </c>
      <c r="G18" s="2" t="s">
        <v>51</v>
      </c>
      <c r="H18" s="4">
        <f t="shared" si="1"/>
        <v>419</v>
      </c>
      <c r="I18" s="3">
        <v>215</v>
      </c>
      <c r="J18" s="3">
        <v>204</v>
      </c>
      <c r="K18" s="25">
        <v>169</v>
      </c>
      <c r="L18" s="65" t="s">
        <v>34</v>
      </c>
      <c r="M18" s="44">
        <f t="shared" si="2"/>
        <v>630</v>
      </c>
      <c r="N18" s="12">
        <v>400</v>
      </c>
      <c r="O18" s="3">
        <v>230</v>
      </c>
      <c r="P18" s="25">
        <v>351</v>
      </c>
      <c r="Q18" s="2"/>
    </row>
    <row r="19" spans="2:17" ht="15.75" customHeight="1">
      <c r="B19" s="24" t="s">
        <v>47</v>
      </c>
      <c r="C19" s="4">
        <f t="shared" si="0"/>
        <v>453</v>
      </c>
      <c r="D19" s="3">
        <v>226</v>
      </c>
      <c r="E19" s="3">
        <v>227</v>
      </c>
      <c r="F19" s="25">
        <v>152</v>
      </c>
      <c r="G19" s="2" t="s">
        <v>54</v>
      </c>
      <c r="H19" s="4">
        <f t="shared" si="1"/>
        <v>48</v>
      </c>
      <c r="I19" s="3">
        <v>32</v>
      </c>
      <c r="J19" s="3">
        <v>16</v>
      </c>
      <c r="K19" s="25">
        <v>31</v>
      </c>
      <c r="L19" s="65" t="s">
        <v>37</v>
      </c>
      <c r="M19" s="44">
        <f t="shared" si="2"/>
        <v>575</v>
      </c>
      <c r="N19" s="12">
        <v>305</v>
      </c>
      <c r="O19" s="3">
        <v>270</v>
      </c>
      <c r="P19" s="25">
        <v>228</v>
      </c>
      <c r="Q19" s="2"/>
    </row>
    <row r="20" spans="2:17" ht="15.75" customHeight="1">
      <c r="B20" s="24" t="s">
        <v>50</v>
      </c>
      <c r="C20" s="4">
        <f t="shared" si="0"/>
        <v>143</v>
      </c>
      <c r="D20" s="3">
        <v>67</v>
      </c>
      <c r="E20" s="3">
        <v>76</v>
      </c>
      <c r="F20" s="25">
        <v>44</v>
      </c>
      <c r="G20" s="41" t="s">
        <v>114</v>
      </c>
      <c r="H20" s="4">
        <f t="shared" si="1"/>
        <v>169</v>
      </c>
      <c r="I20" s="3">
        <v>86</v>
      </c>
      <c r="J20" s="3">
        <v>83</v>
      </c>
      <c r="K20" s="25">
        <v>53</v>
      </c>
      <c r="L20" s="65" t="s">
        <v>40</v>
      </c>
      <c r="M20" s="44">
        <f t="shared" si="2"/>
        <v>548</v>
      </c>
      <c r="N20" s="12">
        <v>280</v>
      </c>
      <c r="O20" s="3">
        <v>268</v>
      </c>
      <c r="P20" s="25">
        <v>205</v>
      </c>
      <c r="Q20" s="2"/>
    </row>
    <row r="21" spans="2:17" ht="15.75" customHeight="1">
      <c r="B21" s="24" t="s">
        <v>53</v>
      </c>
      <c r="C21" s="4">
        <f t="shared" si="0"/>
        <v>386</v>
      </c>
      <c r="D21" s="3">
        <v>210</v>
      </c>
      <c r="E21" s="3">
        <v>176</v>
      </c>
      <c r="F21" s="25">
        <v>131</v>
      </c>
      <c r="G21" s="41" t="s">
        <v>115</v>
      </c>
      <c r="H21" s="4">
        <f t="shared" si="1"/>
        <v>336</v>
      </c>
      <c r="I21" s="3">
        <v>175</v>
      </c>
      <c r="J21" s="3">
        <v>161</v>
      </c>
      <c r="K21" s="28">
        <v>125</v>
      </c>
      <c r="L21" s="65" t="s">
        <v>43</v>
      </c>
      <c r="M21" s="44">
        <f t="shared" si="2"/>
        <v>689</v>
      </c>
      <c r="N21" s="12">
        <v>362</v>
      </c>
      <c r="O21" s="3">
        <v>327</v>
      </c>
      <c r="P21" s="25">
        <v>300</v>
      </c>
      <c r="Q21" s="2"/>
    </row>
    <row r="22" spans="2:17" ht="15.75" customHeight="1">
      <c r="B22" s="24" t="s">
        <v>56</v>
      </c>
      <c r="C22" s="4">
        <f t="shared" si="0"/>
        <v>1380</v>
      </c>
      <c r="D22" s="3">
        <v>705</v>
      </c>
      <c r="E22" s="3">
        <v>675</v>
      </c>
      <c r="F22" s="25">
        <v>522</v>
      </c>
      <c r="G22" s="41" t="s">
        <v>116</v>
      </c>
      <c r="H22" s="4">
        <f t="shared" si="1"/>
        <v>201</v>
      </c>
      <c r="I22" s="3">
        <v>107</v>
      </c>
      <c r="J22" s="3">
        <v>94</v>
      </c>
      <c r="K22" s="25">
        <v>106</v>
      </c>
      <c r="L22" s="67" t="s">
        <v>46</v>
      </c>
      <c r="M22" s="45">
        <f t="shared" si="2"/>
        <v>338</v>
      </c>
      <c r="N22" s="13">
        <v>184</v>
      </c>
      <c r="O22" s="5">
        <v>154</v>
      </c>
      <c r="P22" s="26">
        <v>153</v>
      </c>
      <c r="Q22" s="2"/>
    </row>
    <row r="23" spans="2:17" ht="15.75" customHeight="1">
      <c r="B23" s="24" t="s">
        <v>59</v>
      </c>
      <c r="C23" s="4">
        <f t="shared" si="0"/>
        <v>3532</v>
      </c>
      <c r="D23" s="3">
        <v>1799</v>
      </c>
      <c r="E23" s="3">
        <v>1733</v>
      </c>
      <c r="F23" s="25">
        <v>1299</v>
      </c>
      <c r="G23" s="41" t="s">
        <v>117</v>
      </c>
      <c r="H23" s="4">
        <f t="shared" si="1"/>
        <v>243</v>
      </c>
      <c r="I23" s="3">
        <v>126</v>
      </c>
      <c r="J23" s="3">
        <v>117</v>
      </c>
      <c r="K23" s="25">
        <v>91</v>
      </c>
      <c r="L23" s="68" t="s">
        <v>49</v>
      </c>
      <c r="M23" s="46">
        <f t="shared" si="2"/>
        <v>967</v>
      </c>
      <c r="N23" s="14">
        <v>479</v>
      </c>
      <c r="O23" s="6">
        <v>488</v>
      </c>
      <c r="P23" s="27">
        <v>347</v>
      </c>
      <c r="Q23" s="2"/>
    </row>
    <row r="24" spans="2:17" ht="15.75" customHeight="1">
      <c r="B24" s="24" t="s">
        <v>62</v>
      </c>
      <c r="C24" s="4">
        <f t="shared" si="0"/>
        <v>495</v>
      </c>
      <c r="D24" s="3">
        <v>240</v>
      </c>
      <c r="E24" s="3">
        <v>255</v>
      </c>
      <c r="F24" s="25">
        <v>180</v>
      </c>
      <c r="G24" s="41" t="s">
        <v>118</v>
      </c>
      <c r="H24" s="4">
        <f t="shared" si="1"/>
        <v>183</v>
      </c>
      <c r="I24" s="3">
        <v>92</v>
      </c>
      <c r="J24" s="3">
        <v>91</v>
      </c>
      <c r="K24" s="25">
        <v>69</v>
      </c>
      <c r="L24" s="65" t="s">
        <v>52</v>
      </c>
      <c r="M24" s="44">
        <f t="shared" si="2"/>
        <v>579</v>
      </c>
      <c r="N24" s="12">
        <v>286</v>
      </c>
      <c r="O24" s="3">
        <v>293</v>
      </c>
      <c r="P24" s="25">
        <v>197</v>
      </c>
      <c r="Q24" s="2"/>
    </row>
    <row r="25" spans="2:17" ht="15.75" customHeight="1">
      <c r="B25" s="24" t="s">
        <v>65</v>
      </c>
      <c r="C25" s="4">
        <f t="shared" si="0"/>
        <v>209</v>
      </c>
      <c r="D25" s="3">
        <v>107</v>
      </c>
      <c r="E25" s="3">
        <v>102</v>
      </c>
      <c r="F25" s="25">
        <v>73</v>
      </c>
      <c r="G25" s="41" t="s">
        <v>119</v>
      </c>
      <c r="H25" s="4">
        <f t="shared" si="1"/>
        <v>269</v>
      </c>
      <c r="I25" s="3">
        <v>145</v>
      </c>
      <c r="J25" s="3">
        <v>124</v>
      </c>
      <c r="K25" s="28">
        <v>101</v>
      </c>
      <c r="L25" s="65" t="s">
        <v>55</v>
      </c>
      <c r="M25" s="44">
        <f t="shared" si="2"/>
        <v>1214</v>
      </c>
      <c r="N25" s="12">
        <v>611</v>
      </c>
      <c r="O25" s="3">
        <v>603</v>
      </c>
      <c r="P25" s="28">
        <v>493</v>
      </c>
      <c r="Q25" s="2"/>
    </row>
    <row r="26" spans="2:17" ht="15.75" customHeight="1">
      <c r="B26" s="24" t="s">
        <v>68</v>
      </c>
      <c r="C26" s="4">
        <f t="shared" si="0"/>
        <v>260</v>
      </c>
      <c r="D26" s="3">
        <v>136</v>
      </c>
      <c r="E26" s="3">
        <v>124</v>
      </c>
      <c r="F26" s="25">
        <v>96</v>
      </c>
      <c r="G26" s="41" t="s">
        <v>120</v>
      </c>
      <c r="H26" s="4">
        <f t="shared" si="1"/>
        <v>327</v>
      </c>
      <c r="I26" s="3">
        <v>169</v>
      </c>
      <c r="J26" s="3">
        <v>158</v>
      </c>
      <c r="K26" s="25">
        <v>101</v>
      </c>
      <c r="L26" s="65" t="s">
        <v>58</v>
      </c>
      <c r="M26" s="44">
        <f t="shared" si="2"/>
        <v>1385</v>
      </c>
      <c r="N26" s="12">
        <v>686</v>
      </c>
      <c r="O26" s="3">
        <v>699</v>
      </c>
      <c r="P26" s="25">
        <v>555</v>
      </c>
      <c r="Q26" s="2"/>
    </row>
    <row r="27" spans="2:17" ht="15.75" customHeight="1">
      <c r="B27" s="24" t="s">
        <v>71</v>
      </c>
      <c r="C27" s="4">
        <f t="shared" si="0"/>
        <v>157</v>
      </c>
      <c r="D27" s="3">
        <v>75</v>
      </c>
      <c r="E27" s="3">
        <v>82</v>
      </c>
      <c r="F27" s="25">
        <v>82</v>
      </c>
      <c r="G27" s="41" t="s">
        <v>121</v>
      </c>
      <c r="H27" s="4">
        <f t="shared" si="1"/>
        <v>256</v>
      </c>
      <c r="I27" s="3">
        <v>140</v>
      </c>
      <c r="J27" s="3">
        <v>116</v>
      </c>
      <c r="K27" s="25">
        <v>86</v>
      </c>
      <c r="L27" s="65" t="s">
        <v>61</v>
      </c>
      <c r="M27" s="44">
        <f t="shared" si="2"/>
        <v>1428</v>
      </c>
      <c r="N27" s="12">
        <v>727</v>
      </c>
      <c r="O27" s="3">
        <v>701</v>
      </c>
      <c r="P27" s="25">
        <v>561</v>
      </c>
      <c r="Q27" s="2"/>
    </row>
    <row r="28" spans="2:17" ht="15.75" customHeight="1">
      <c r="B28" s="24" t="s">
        <v>74</v>
      </c>
      <c r="C28" s="4">
        <f t="shared" si="0"/>
        <v>151</v>
      </c>
      <c r="D28" s="3">
        <v>73</v>
      </c>
      <c r="E28" s="3">
        <v>78</v>
      </c>
      <c r="F28" s="25">
        <v>69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1552</v>
      </c>
      <c r="N28" s="12">
        <v>760</v>
      </c>
      <c r="O28" s="3">
        <v>792</v>
      </c>
      <c r="P28" s="25">
        <v>635</v>
      </c>
      <c r="Q28" s="2"/>
    </row>
    <row r="29" spans="2:17" ht="15.75" customHeight="1">
      <c r="B29" s="24" t="s">
        <v>77</v>
      </c>
      <c r="C29" s="4">
        <f t="shared" si="0"/>
        <v>266</v>
      </c>
      <c r="D29" s="3">
        <v>154</v>
      </c>
      <c r="E29" s="3">
        <v>112</v>
      </c>
      <c r="F29" s="25">
        <v>131</v>
      </c>
      <c r="G29" s="2" t="s">
        <v>57</v>
      </c>
      <c r="H29" s="4">
        <f t="shared" si="1"/>
        <v>477</v>
      </c>
      <c r="I29" s="3">
        <v>256</v>
      </c>
      <c r="J29" s="3">
        <v>221</v>
      </c>
      <c r="K29" s="28">
        <v>159</v>
      </c>
      <c r="L29" s="65" t="s">
        <v>67</v>
      </c>
      <c r="M29" s="44">
        <f t="shared" si="2"/>
        <v>2865</v>
      </c>
      <c r="N29" s="12">
        <v>1435</v>
      </c>
      <c r="O29" s="3">
        <v>1430</v>
      </c>
      <c r="P29" s="25">
        <v>1083</v>
      </c>
      <c r="Q29" s="2"/>
    </row>
    <row r="30" spans="2:17" ht="15.75" customHeight="1">
      <c r="B30" s="24" t="s">
        <v>80</v>
      </c>
      <c r="C30" s="4">
        <f t="shared" si="0"/>
        <v>156</v>
      </c>
      <c r="D30" s="3">
        <v>83</v>
      </c>
      <c r="E30" s="3">
        <v>73</v>
      </c>
      <c r="F30" s="25">
        <v>71</v>
      </c>
      <c r="G30" s="2" t="s">
        <v>60</v>
      </c>
      <c r="H30" s="4">
        <f t="shared" si="1"/>
        <v>1004</v>
      </c>
      <c r="I30" s="3">
        <v>520</v>
      </c>
      <c r="J30" s="3">
        <v>484</v>
      </c>
      <c r="K30" s="25">
        <v>428</v>
      </c>
      <c r="L30" s="65" t="s">
        <v>70</v>
      </c>
      <c r="M30" s="44">
        <f t="shared" si="2"/>
        <v>1134</v>
      </c>
      <c r="N30" s="12">
        <v>575</v>
      </c>
      <c r="O30" s="3">
        <v>559</v>
      </c>
      <c r="P30" s="25">
        <v>403</v>
      </c>
      <c r="Q30" s="2"/>
    </row>
    <row r="31" spans="2:17" ht="15.75" customHeight="1">
      <c r="B31" s="24" t="s">
        <v>83</v>
      </c>
      <c r="C31" s="4">
        <f t="shared" si="0"/>
        <v>259</v>
      </c>
      <c r="D31" s="3">
        <v>124</v>
      </c>
      <c r="E31" s="3">
        <v>135</v>
      </c>
      <c r="F31" s="25">
        <v>116</v>
      </c>
      <c r="G31" s="2" t="s">
        <v>63</v>
      </c>
      <c r="H31" s="4">
        <f t="shared" si="1"/>
        <v>935</v>
      </c>
      <c r="I31" s="3">
        <v>483</v>
      </c>
      <c r="J31" s="3">
        <v>452</v>
      </c>
      <c r="K31" s="25">
        <v>388</v>
      </c>
      <c r="L31" s="65" t="s">
        <v>73</v>
      </c>
      <c r="M31" s="44">
        <f t="shared" si="2"/>
        <v>765</v>
      </c>
      <c r="N31" s="12">
        <v>381</v>
      </c>
      <c r="O31" s="3">
        <v>384</v>
      </c>
      <c r="P31" s="25">
        <v>337</v>
      </c>
      <c r="Q31" s="2"/>
    </row>
    <row r="32" spans="2:17" ht="15.75" customHeight="1">
      <c r="B32" s="24" t="s">
        <v>86</v>
      </c>
      <c r="C32" s="4">
        <f t="shared" si="0"/>
        <v>118</v>
      </c>
      <c r="D32" s="3">
        <v>66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268</v>
      </c>
      <c r="N32" s="12">
        <v>133</v>
      </c>
      <c r="O32" s="3">
        <v>135</v>
      </c>
      <c r="P32" s="25">
        <v>76</v>
      </c>
      <c r="Q32" s="2"/>
    </row>
    <row r="33" spans="2:17" ht="15.75" customHeight="1">
      <c r="B33" s="24" t="s">
        <v>89</v>
      </c>
      <c r="C33" s="4">
        <f t="shared" si="0"/>
        <v>206</v>
      </c>
      <c r="D33" s="3">
        <v>149</v>
      </c>
      <c r="E33" s="3">
        <v>57</v>
      </c>
      <c r="F33" s="25">
        <v>151</v>
      </c>
      <c r="G33" s="2" t="s">
        <v>69</v>
      </c>
      <c r="H33" s="4">
        <f t="shared" si="1"/>
        <v>349</v>
      </c>
      <c r="I33" s="3">
        <v>174</v>
      </c>
      <c r="J33" s="3">
        <v>175</v>
      </c>
      <c r="K33" s="25">
        <v>105</v>
      </c>
      <c r="L33" s="65" t="s">
        <v>79</v>
      </c>
      <c r="M33" s="44">
        <f t="shared" si="2"/>
        <v>2013</v>
      </c>
      <c r="N33" s="12">
        <v>1050</v>
      </c>
      <c r="O33" s="3">
        <v>963</v>
      </c>
      <c r="P33" s="25">
        <v>825</v>
      </c>
      <c r="Q33" s="2"/>
    </row>
    <row r="34" spans="2:17" ht="15.75" customHeight="1">
      <c r="B34" s="24" t="s">
        <v>92</v>
      </c>
      <c r="C34" s="4">
        <f t="shared" si="0"/>
        <v>49</v>
      </c>
      <c r="D34" s="3">
        <v>28</v>
      </c>
      <c r="E34" s="3">
        <v>21</v>
      </c>
      <c r="F34" s="25">
        <v>25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20</v>
      </c>
      <c r="L34" s="65" t="s">
        <v>82</v>
      </c>
      <c r="M34" s="44">
        <f t="shared" si="2"/>
        <v>438</v>
      </c>
      <c r="N34" s="12">
        <v>224</v>
      </c>
      <c r="O34" s="3">
        <v>214</v>
      </c>
      <c r="P34" s="25">
        <v>203</v>
      </c>
      <c r="Q34" s="2"/>
    </row>
    <row r="35" spans="2:17" ht="15.75" customHeight="1">
      <c r="B35" s="24" t="s">
        <v>112</v>
      </c>
      <c r="C35" s="4">
        <f t="shared" si="0"/>
        <v>217</v>
      </c>
      <c r="D35" s="3">
        <v>124</v>
      </c>
      <c r="E35" s="3">
        <v>93</v>
      </c>
      <c r="F35" s="25">
        <v>99</v>
      </c>
      <c r="G35" s="2" t="s">
        <v>75</v>
      </c>
      <c r="H35" s="4">
        <f t="shared" si="1"/>
        <v>667</v>
      </c>
      <c r="I35" s="3">
        <v>373</v>
      </c>
      <c r="J35" s="3">
        <v>294</v>
      </c>
      <c r="K35" s="25">
        <v>295</v>
      </c>
      <c r="L35" s="65" t="s">
        <v>85</v>
      </c>
      <c r="M35" s="44">
        <f t="shared" si="2"/>
        <v>2089</v>
      </c>
      <c r="N35" s="12">
        <v>1045</v>
      </c>
      <c r="O35" s="3">
        <v>1044</v>
      </c>
      <c r="P35" s="25">
        <v>846</v>
      </c>
      <c r="Q35" s="2"/>
    </row>
    <row r="36" spans="2:17" ht="15.75" customHeight="1">
      <c r="B36" s="24" t="s">
        <v>113</v>
      </c>
      <c r="C36" s="4">
        <f t="shared" si="0"/>
        <v>144</v>
      </c>
      <c r="D36" s="3">
        <v>70</v>
      </c>
      <c r="E36" s="3">
        <v>74</v>
      </c>
      <c r="F36" s="25">
        <v>55</v>
      </c>
      <c r="G36" s="2" t="s">
        <v>78</v>
      </c>
      <c r="H36" s="4">
        <f t="shared" si="1"/>
        <v>295</v>
      </c>
      <c r="I36" s="3">
        <v>164</v>
      </c>
      <c r="J36" s="3">
        <v>131</v>
      </c>
      <c r="K36" s="25">
        <v>131</v>
      </c>
      <c r="L36" s="65" t="s">
        <v>88</v>
      </c>
      <c r="M36" s="44">
        <f t="shared" si="2"/>
        <v>1584</v>
      </c>
      <c r="N36" s="12">
        <v>775</v>
      </c>
      <c r="O36" s="3">
        <v>809</v>
      </c>
      <c r="P36" s="25">
        <v>628</v>
      </c>
      <c r="Q36" s="2"/>
    </row>
    <row r="37" spans="2:17" ht="15.75" customHeight="1">
      <c r="B37" s="24" t="s">
        <v>95</v>
      </c>
      <c r="C37" s="4">
        <f t="shared" si="0"/>
        <v>57</v>
      </c>
      <c r="D37" s="3">
        <v>27</v>
      </c>
      <c r="E37" s="3">
        <v>30</v>
      </c>
      <c r="F37" s="25">
        <v>22</v>
      </c>
      <c r="G37" s="2" t="s">
        <v>81</v>
      </c>
      <c r="H37" s="4">
        <f t="shared" si="1"/>
        <v>351</v>
      </c>
      <c r="I37" s="3">
        <v>183</v>
      </c>
      <c r="J37" s="3">
        <v>168</v>
      </c>
      <c r="K37" s="25">
        <v>143</v>
      </c>
      <c r="L37" s="65" t="s">
        <v>91</v>
      </c>
      <c r="M37" s="44">
        <f t="shared" si="2"/>
        <v>1236</v>
      </c>
      <c r="N37" s="12">
        <v>580</v>
      </c>
      <c r="O37" s="3">
        <v>656</v>
      </c>
      <c r="P37" s="25">
        <v>533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827</v>
      </c>
      <c r="I38" s="3">
        <v>419</v>
      </c>
      <c r="J38" s="3">
        <v>408</v>
      </c>
      <c r="K38" s="25">
        <v>300</v>
      </c>
      <c r="L38" s="65" t="s">
        <v>94</v>
      </c>
      <c r="M38" s="44">
        <f t="shared" si="2"/>
        <v>715</v>
      </c>
      <c r="N38" s="62">
        <v>349</v>
      </c>
      <c r="O38" s="3">
        <v>366</v>
      </c>
      <c r="P38" s="25">
        <v>330</v>
      </c>
      <c r="Q38" s="2"/>
    </row>
    <row r="39" spans="2:17" ht="15.75" customHeight="1">
      <c r="B39" s="24" t="s">
        <v>101</v>
      </c>
      <c r="C39" s="4">
        <f>SUM(D39:E39)</f>
        <v>267</v>
      </c>
      <c r="D39" s="3">
        <v>120</v>
      </c>
      <c r="E39" s="3">
        <v>147</v>
      </c>
      <c r="F39" s="25">
        <v>99</v>
      </c>
      <c r="G39" s="2" t="s">
        <v>87</v>
      </c>
      <c r="H39" s="4">
        <f t="shared" si="1"/>
        <v>118</v>
      </c>
      <c r="I39" s="3">
        <v>63</v>
      </c>
      <c r="J39" s="3">
        <v>55</v>
      </c>
      <c r="K39" s="25">
        <v>41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229</v>
      </c>
      <c r="D40" s="3">
        <v>131</v>
      </c>
      <c r="E40" s="3">
        <v>98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773</v>
      </c>
      <c r="N40" s="42">
        <v>270</v>
      </c>
      <c r="O40" s="17">
        <v>503</v>
      </c>
      <c r="P40" s="52">
        <v>338</v>
      </c>
      <c r="Q40" s="2"/>
    </row>
    <row r="41" spans="2:17" ht="15.75" customHeight="1">
      <c r="B41" s="24" t="s">
        <v>106</v>
      </c>
      <c r="C41" s="4">
        <f>SUM(D41:E41)</f>
        <v>2364</v>
      </c>
      <c r="D41" s="3">
        <v>1189</v>
      </c>
      <c r="E41" s="3">
        <v>1175</v>
      </c>
      <c r="F41" s="25">
        <v>1012</v>
      </c>
      <c r="G41" s="2" t="s">
        <v>93</v>
      </c>
      <c r="H41" s="4">
        <f t="shared" si="1"/>
        <v>1431</v>
      </c>
      <c r="I41" s="3">
        <v>812</v>
      </c>
      <c r="J41" s="3">
        <v>619</v>
      </c>
      <c r="K41" s="25">
        <v>668</v>
      </c>
      <c r="L41" s="70" t="s">
        <v>100</v>
      </c>
      <c r="M41" s="48">
        <f>SUM(N41:O41)</f>
        <v>46455</v>
      </c>
      <c r="N41" s="7">
        <f>SUM(D5:D43,I5:I43,N5:N22)</f>
        <v>24136</v>
      </c>
      <c r="O41" s="7">
        <f>SUM(E5:E43,J5:J43,O5:O22)</f>
        <v>22319</v>
      </c>
      <c r="P41" s="30">
        <f>SUM(F5:F43,K5:K43,P5:P22)</f>
        <v>18449</v>
      </c>
      <c r="Q41" s="2"/>
    </row>
    <row r="42" spans="2:17" ht="15.75" customHeight="1">
      <c r="B42" s="54" t="s">
        <v>8</v>
      </c>
      <c r="C42" s="4">
        <f>SUM(D42:E42)</f>
        <v>903</v>
      </c>
      <c r="D42" s="62">
        <v>478</v>
      </c>
      <c r="E42" s="63">
        <v>425</v>
      </c>
      <c r="F42" s="25">
        <v>410</v>
      </c>
      <c r="G42" s="54" t="s">
        <v>96</v>
      </c>
      <c r="H42" s="4">
        <f t="shared" si="1"/>
        <v>247</v>
      </c>
      <c r="I42" s="62">
        <v>135</v>
      </c>
      <c r="J42" s="63">
        <v>112</v>
      </c>
      <c r="K42" s="25">
        <v>104</v>
      </c>
      <c r="L42" s="71" t="s">
        <v>103</v>
      </c>
      <c r="M42" s="49">
        <f>SUM(N42:O42)</f>
        <v>20232</v>
      </c>
      <c r="N42" s="8">
        <f>SUM(N23:N39)</f>
        <v>10096</v>
      </c>
      <c r="O42" s="8">
        <f>SUM(O23:O39)</f>
        <v>10136</v>
      </c>
      <c r="P42" s="31">
        <f>SUM(P23:P39)</f>
        <v>8052</v>
      </c>
      <c r="Q42" s="2"/>
    </row>
    <row r="43" spans="2:17" ht="15.75" customHeight="1" thickBot="1">
      <c r="B43" s="40" t="s">
        <v>11</v>
      </c>
      <c r="C43" s="33">
        <f>SUM(D43:E43)</f>
        <v>88</v>
      </c>
      <c r="D43" s="34">
        <v>49</v>
      </c>
      <c r="E43" s="34">
        <v>39</v>
      </c>
      <c r="F43" s="73">
        <v>28</v>
      </c>
      <c r="G43" s="74" t="s">
        <v>99</v>
      </c>
      <c r="H43" s="75">
        <f t="shared" si="1"/>
        <v>411</v>
      </c>
      <c r="I43" s="34">
        <v>215</v>
      </c>
      <c r="J43" s="34">
        <v>196</v>
      </c>
      <c r="K43" s="38">
        <v>197</v>
      </c>
      <c r="L43" s="72" t="s">
        <v>108</v>
      </c>
      <c r="M43" s="50">
        <f>SUM(M40:M42)</f>
        <v>67460</v>
      </c>
      <c r="N43" s="35">
        <f>SUM(N40:N42)</f>
        <v>34502</v>
      </c>
      <c r="O43" s="35">
        <f>SUM(O40:O42)</f>
        <v>32958</v>
      </c>
      <c r="P43" s="36">
        <f>SUM(P40:P42)</f>
        <v>26839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K47" sqref="K47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129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972</v>
      </c>
      <c r="D5" s="3">
        <v>490</v>
      </c>
      <c r="E5" s="3">
        <v>482</v>
      </c>
      <c r="F5" s="37">
        <v>331</v>
      </c>
      <c r="G5" s="2" t="s">
        <v>14</v>
      </c>
      <c r="H5" s="4">
        <f aca="true" t="shared" si="1" ref="H5:H43">SUM(I5:J5)</f>
        <v>277</v>
      </c>
      <c r="I5" s="3">
        <v>132</v>
      </c>
      <c r="J5" s="3">
        <v>145</v>
      </c>
      <c r="K5" s="25">
        <v>106</v>
      </c>
      <c r="L5" s="65" t="s">
        <v>102</v>
      </c>
      <c r="M5" s="44">
        <f aca="true" t="shared" si="2" ref="M5:M38">SUM(N5:O5)</f>
        <v>285</v>
      </c>
      <c r="N5" s="3">
        <v>157</v>
      </c>
      <c r="O5" s="3">
        <v>128</v>
      </c>
      <c r="P5" s="39">
        <v>112</v>
      </c>
      <c r="Q5" s="10"/>
    </row>
    <row r="6" spans="2:17" ht="15.75" customHeight="1">
      <c r="B6" s="24" t="s">
        <v>10</v>
      </c>
      <c r="C6" s="4">
        <f t="shared" si="0"/>
        <v>180</v>
      </c>
      <c r="D6" s="3">
        <v>85</v>
      </c>
      <c r="E6" s="3">
        <v>95</v>
      </c>
      <c r="F6" s="25">
        <v>51</v>
      </c>
      <c r="G6" s="2" t="s">
        <v>17</v>
      </c>
      <c r="H6" s="4">
        <f t="shared" si="1"/>
        <v>318</v>
      </c>
      <c r="I6" s="3">
        <v>160</v>
      </c>
      <c r="J6" s="3">
        <v>158</v>
      </c>
      <c r="K6" s="25">
        <v>139</v>
      </c>
      <c r="L6" s="65" t="s">
        <v>105</v>
      </c>
      <c r="M6" s="44">
        <f t="shared" si="2"/>
        <v>2135</v>
      </c>
      <c r="N6" s="3">
        <v>1121</v>
      </c>
      <c r="O6" s="3">
        <v>1014</v>
      </c>
      <c r="P6" s="39">
        <v>738</v>
      </c>
      <c r="Q6" s="2"/>
    </row>
    <row r="7" spans="2:17" ht="15.75" customHeight="1">
      <c r="B7" s="24" t="s">
        <v>13</v>
      </c>
      <c r="C7" s="16">
        <f t="shared" si="0"/>
        <v>399</v>
      </c>
      <c r="D7" s="3">
        <v>203</v>
      </c>
      <c r="E7" s="3">
        <v>196</v>
      </c>
      <c r="F7" s="25">
        <v>124</v>
      </c>
      <c r="G7" s="2" t="s">
        <v>20</v>
      </c>
      <c r="H7" s="4">
        <f t="shared" si="1"/>
        <v>368</v>
      </c>
      <c r="I7" s="3">
        <v>171</v>
      </c>
      <c r="J7" s="3">
        <v>197</v>
      </c>
      <c r="K7" s="25">
        <v>142</v>
      </c>
      <c r="L7" s="65" t="s">
        <v>107</v>
      </c>
      <c r="M7" s="44">
        <f t="shared" si="2"/>
        <v>2903</v>
      </c>
      <c r="N7" s="3">
        <v>1510</v>
      </c>
      <c r="O7" s="3">
        <v>1393</v>
      </c>
      <c r="P7" s="39">
        <v>1247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183</v>
      </c>
      <c r="E8" s="3">
        <v>188</v>
      </c>
      <c r="F8" s="25">
        <v>118</v>
      </c>
      <c r="G8" s="2" t="s">
        <v>23</v>
      </c>
      <c r="H8" s="4">
        <f t="shared" si="1"/>
        <v>125</v>
      </c>
      <c r="I8" s="3">
        <v>63</v>
      </c>
      <c r="J8" s="3">
        <v>62</v>
      </c>
      <c r="K8" s="25">
        <v>47</v>
      </c>
      <c r="L8" s="65" t="s">
        <v>9</v>
      </c>
      <c r="M8" s="44">
        <f t="shared" si="2"/>
        <v>1460</v>
      </c>
      <c r="N8" s="12">
        <v>787</v>
      </c>
      <c r="O8" s="3">
        <v>673</v>
      </c>
      <c r="P8" s="25">
        <v>628</v>
      </c>
      <c r="Q8" s="2"/>
    </row>
    <row r="9" spans="2:17" ht="15.75" customHeight="1">
      <c r="B9" s="24" t="s">
        <v>19</v>
      </c>
      <c r="C9" s="4">
        <f t="shared" si="0"/>
        <v>463</v>
      </c>
      <c r="D9" s="3">
        <v>318</v>
      </c>
      <c r="E9" s="3">
        <v>145</v>
      </c>
      <c r="F9" s="25">
        <v>293</v>
      </c>
      <c r="G9" s="2" t="s">
        <v>26</v>
      </c>
      <c r="H9" s="4">
        <f t="shared" si="1"/>
        <v>162</v>
      </c>
      <c r="I9" s="3">
        <v>88</v>
      </c>
      <c r="J9" s="3">
        <v>74</v>
      </c>
      <c r="K9" s="25">
        <v>52</v>
      </c>
      <c r="L9" s="65" t="s">
        <v>12</v>
      </c>
      <c r="M9" s="44">
        <f t="shared" si="2"/>
        <v>1176</v>
      </c>
      <c r="N9" s="12">
        <v>610</v>
      </c>
      <c r="O9" s="3">
        <v>566</v>
      </c>
      <c r="P9" s="25">
        <v>458</v>
      </c>
      <c r="Q9" s="2"/>
    </row>
    <row r="10" spans="2:17" ht="15.75" customHeight="1">
      <c r="B10" s="24" t="s">
        <v>22</v>
      </c>
      <c r="C10" s="4">
        <f t="shared" si="0"/>
        <v>584</v>
      </c>
      <c r="D10" s="3">
        <v>271</v>
      </c>
      <c r="E10" s="3">
        <v>313</v>
      </c>
      <c r="F10" s="25">
        <v>237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22</v>
      </c>
      <c r="L10" s="65" t="s">
        <v>15</v>
      </c>
      <c r="M10" s="44">
        <f t="shared" si="2"/>
        <v>1592</v>
      </c>
      <c r="N10" s="12">
        <v>816</v>
      </c>
      <c r="O10" s="3">
        <v>776</v>
      </c>
      <c r="P10" s="25">
        <v>628</v>
      </c>
      <c r="Q10" s="2"/>
    </row>
    <row r="11" spans="2:17" ht="15.75" customHeight="1">
      <c r="B11" s="24" t="s">
        <v>25</v>
      </c>
      <c r="C11" s="4">
        <f t="shared" si="0"/>
        <v>400</v>
      </c>
      <c r="D11" s="3">
        <v>204</v>
      </c>
      <c r="E11" s="3">
        <v>196</v>
      </c>
      <c r="F11" s="25">
        <v>157</v>
      </c>
      <c r="G11" s="2" t="s">
        <v>30</v>
      </c>
      <c r="H11" s="4">
        <f t="shared" si="1"/>
        <v>134</v>
      </c>
      <c r="I11" s="3">
        <v>66</v>
      </c>
      <c r="J11" s="3">
        <v>68</v>
      </c>
      <c r="K11" s="25">
        <v>43</v>
      </c>
      <c r="L11" s="65" t="s">
        <v>18</v>
      </c>
      <c r="M11" s="44">
        <f t="shared" si="2"/>
        <v>19</v>
      </c>
      <c r="N11" s="12">
        <v>13</v>
      </c>
      <c r="O11" s="3">
        <v>6</v>
      </c>
      <c r="P11" s="25">
        <v>6</v>
      </c>
      <c r="Q11" s="2"/>
    </row>
    <row r="12" spans="2:17" ht="15.75" customHeight="1">
      <c r="B12" s="24" t="s">
        <v>27</v>
      </c>
      <c r="C12" s="4">
        <f t="shared" si="0"/>
        <v>221</v>
      </c>
      <c r="D12" s="3">
        <v>119</v>
      </c>
      <c r="E12" s="3">
        <v>102</v>
      </c>
      <c r="F12" s="25">
        <v>84</v>
      </c>
      <c r="G12" s="2" t="s">
        <v>33</v>
      </c>
      <c r="H12" s="4">
        <f t="shared" si="1"/>
        <v>602</v>
      </c>
      <c r="I12" s="3">
        <v>295</v>
      </c>
      <c r="J12" s="3">
        <v>307</v>
      </c>
      <c r="K12" s="25">
        <v>213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160</v>
      </c>
      <c r="D13" s="3">
        <v>76</v>
      </c>
      <c r="E13" s="3">
        <v>84</v>
      </c>
      <c r="F13" s="25">
        <v>45</v>
      </c>
      <c r="G13" s="2" t="s">
        <v>36</v>
      </c>
      <c r="H13" s="4">
        <f t="shared" si="1"/>
        <v>304</v>
      </c>
      <c r="I13" s="3">
        <v>153</v>
      </c>
      <c r="J13" s="3">
        <v>151</v>
      </c>
      <c r="K13" s="25">
        <v>114</v>
      </c>
      <c r="L13" s="65" t="s">
        <v>24</v>
      </c>
      <c r="M13" s="44">
        <f t="shared" si="2"/>
        <v>325</v>
      </c>
      <c r="N13" s="12">
        <v>150</v>
      </c>
      <c r="O13" s="3">
        <v>175</v>
      </c>
      <c r="P13" s="25">
        <v>108</v>
      </c>
      <c r="Q13" s="2"/>
    </row>
    <row r="14" spans="2:17" ht="15.75" customHeight="1">
      <c r="B14" s="24" t="s">
        <v>32</v>
      </c>
      <c r="C14" s="4">
        <f t="shared" si="0"/>
        <v>163</v>
      </c>
      <c r="D14" s="3">
        <v>81</v>
      </c>
      <c r="E14" s="3">
        <v>82</v>
      </c>
      <c r="F14" s="25">
        <v>54</v>
      </c>
      <c r="G14" s="2" t="s">
        <v>39</v>
      </c>
      <c r="H14" s="4">
        <f t="shared" si="1"/>
        <v>146</v>
      </c>
      <c r="I14" s="3">
        <v>62</v>
      </c>
      <c r="J14" s="3">
        <v>84</v>
      </c>
      <c r="K14" s="25">
        <v>85</v>
      </c>
      <c r="L14" s="66" t="s">
        <v>109</v>
      </c>
      <c r="M14" s="44">
        <f t="shared" si="2"/>
        <v>128</v>
      </c>
      <c r="N14" s="12">
        <v>71</v>
      </c>
      <c r="O14" s="3">
        <v>57</v>
      </c>
      <c r="P14" s="25">
        <v>55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1831</v>
      </c>
      <c r="I15" s="3">
        <v>937</v>
      </c>
      <c r="J15" s="3">
        <v>894</v>
      </c>
      <c r="K15" s="25">
        <v>641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615</v>
      </c>
      <c r="D16" s="3">
        <v>299</v>
      </c>
      <c r="E16" s="3">
        <v>316</v>
      </c>
      <c r="F16" s="25">
        <v>192</v>
      </c>
      <c r="G16" s="2" t="s">
        <v>45</v>
      </c>
      <c r="H16" s="4">
        <f t="shared" si="1"/>
        <v>406</v>
      </c>
      <c r="I16" s="3">
        <v>204</v>
      </c>
      <c r="J16" s="3">
        <v>202</v>
      </c>
      <c r="K16" s="25">
        <v>181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57</v>
      </c>
      <c r="D17" s="3">
        <v>32</v>
      </c>
      <c r="E17" s="3">
        <v>25</v>
      </c>
      <c r="F17" s="25">
        <v>18</v>
      </c>
      <c r="G17" s="2" t="s">
        <v>48</v>
      </c>
      <c r="H17" s="4">
        <f t="shared" si="1"/>
        <v>742</v>
      </c>
      <c r="I17" s="3">
        <v>379</v>
      </c>
      <c r="J17" s="3">
        <v>363</v>
      </c>
      <c r="K17" s="25">
        <v>286</v>
      </c>
      <c r="L17" s="65" t="s">
        <v>31</v>
      </c>
      <c r="M17" s="44">
        <f t="shared" si="2"/>
        <v>484</v>
      </c>
      <c r="N17" s="12">
        <v>235</v>
      </c>
      <c r="O17" s="3">
        <v>249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755</v>
      </c>
      <c r="D18" s="3">
        <v>367</v>
      </c>
      <c r="E18" s="3">
        <v>388</v>
      </c>
      <c r="F18" s="25">
        <v>249</v>
      </c>
      <c r="G18" s="2" t="s">
        <v>51</v>
      </c>
      <c r="H18" s="4">
        <f t="shared" si="1"/>
        <v>424</v>
      </c>
      <c r="I18" s="3">
        <v>216</v>
      </c>
      <c r="J18" s="3">
        <v>208</v>
      </c>
      <c r="K18" s="25">
        <v>168</v>
      </c>
      <c r="L18" s="65" t="s">
        <v>34</v>
      </c>
      <c r="M18" s="44">
        <f t="shared" si="2"/>
        <v>639</v>
      </c>
      <c r="N18" s="12">
        <v>404</v>
      </c>
      <c r="O18" s="3">
        <v>235</v>
      </c>
      <c r="P18" s="25">
        <v>352</v>
      </c>
      <c r="Q18" s="2"/>
    </row>
    <row r="19" spans="2:17" ht="15.75" customHeight="1">
      <c r="B19" s="24" t="s">
        <v>47</v>
      </c>
      <c r="C19" s="4">
        <f t="shared" si="0"/>
        <v>452</v>
      </c>
      <c r="D19" s="3">
        <v>225</v>
      </c>
      <c r="E19" s="3">
        <v>227</v>
      </c>
      <c r="F19" s="25">
        <v>152</v>
      </c>
      <c r="G19" s="2" t="s">
        <v>54</v>
      </c>
      <c r="H19" s="4">
        <f t="shared" si="1"/>
        <v>48</v>
      </c>
      <c r="I19" s="3">
        <v>32</v>
      </c>
      <c r="J19" s="3">
        <v>16</v>
      </c>
      <c r="K19" s="25">
        <v>31</v>
      </c>
      <c r="L19" s="65" t="s">
        <v>37</v>
      </c>
      <c r="M19" s="44">
        <f t="shared" si="2"/>
        <v>573</v>
      </c>
      <c r="N19" s="12">
        <v>304</v>
      </c>
      <c r="O19" s="3">
        <v>269</v>
      </c>
      <c r="P19" s="25">
        <v>226</v>
      </c>
      <c r="Q19" s="2"/>
    </row>
    <row r="20" spans="2:17" ht="15.75" customHeight="1">
      <c r="B20" s="24" t="s">
        <v>50</v>
      </c>
      <c r="C20" s="4">
        <f t="shared" si="0"/>
        <v>143</v>
      </c>
      <c r="D20" s="3">
        <v>67</v>
      </c>
      <c r="E20" s="3">
        <v>76</v>
      </c>
      <c r="F20" s="25">
        <v>44</v>
      </c>
      <c r="G20" s="41" t="s">
        <v>114</v>
      </c>
      <c r="H20" s="4">
        <f t="shared" si="1"/>
        <v>169</v>
      </c>
      <c r="I20" s="3">
        <v>86</v>
      </c>
      <c r="J20" s="3">
        <v>83</v>
      </c>
      <c r="K20" s="25">
        <v>53</v>
      </c>
      <c r="L20" s="65" t="s">
        <v>40</v>
      </c>
      <c r="M20" s="44">
        <f t="shared" si="2"/>
        <v>550</v>
      </c>
      <c r="N20" s="12">
        <v>281</v>
      </c>
      <c r="O20" s="3">
        <v>269</v>
      </c>
      <c r="P20" s="25">
        <v>207</v>
      </c>
      <c r="Q20" s="2"/>
    </row>
    <row r="21" spans="2:17" ht="15.75" customHeight="1">
      <c r="B21" s="24" t="s">
        <v>53</v>
      </c>
      <c r="C21" s="4">
        <f t="shared" si="0"/>
        <v>387</v>
      </c>
      <c r="D21" s="3">
        <v>210</v>
      </c>
      <c r="E21" s="3">
        <v>177</v>
      </c>
      <c r="F21" s="25">
        <v>131</v>
      </c>
      <c r="G21" s="41" t="s">
        <v>115</v>
      </c>
      <c r="H21" s="4">
        <f t="shared" si="1"/>
        <v>334</v>
      </c>
      <c r="I21" s="3">
        <v>174</v>
      </c>
      <c r="J21" s="3">
        <v>160</v>
      </c>
      <c r="K21" s="28">
        <v>123</v>
      </c>
      <c r="L21" s="65" t="s">
        <v>43</v>
      </c>
      <c r="M21" s="44">
        <f t="shared" si="2"/>
        <v>690</v>
      </c>
      <c r="N21" s="12">
        <v>363</v>
      </c>
      <c r="O21" s="3">
        <v>327</v>
      </c>
      <c r="P21" s="25">
        <v>302</v>
      </c>
      <c r="Q21" s="2"/>
    </row>
    <row r="22" spans="2:17" ht="15.75" customHeight="1">
      <c r="B22" s="24" t="s">
        <v>56</v>
      </c>
      <c r="C22" s="4">
        <f t="shared" si="0"/>
        <v>1376</v>
      </c>
      <c r="D22" s="3">
        <v>703</v>
      </c>
      <c r="E22" s="3">
        <v>673</v>
      </c>
      <c r="F22" s="25">
        <v>524</v>
      </c>
      <c r="G22" s="41" t="s">
        <v>116</v>
      </c>
      <c r="H22" s="4">
        <f t="shared" si="1"/>
        <v>197</v>
      </c>
      <c r="I22" s="3">
        <v>104</v>
      </c>
      <c r="J22" s="3">
        <v>93</v>
      </c>
      <c r="K22" s="25">
        <v>103</v>
      </c>
      <c r="L22" s="67" t="s">
        <v>46</v>
      </c>
      <c r="M22" s="45">
        <f t="shared" si="2"/>
        <v>339</v>
      </c>
      <c r="N22" s="13">
        <v>185</v>
      </c>
      <c r="O22" s="5">
        <v>154</v>
      </c>
      <c r="P22" s="26">
        <v>154</v>
      </c>
      <c r="Q22" s="2"/>
    </row>
    <row r="23" spans="2:17" ht="15.75" customHeight="1">
      <c r="B23" s="24" t="s">
        <v>59</v>
      </c>
      <c r="C23" s="4">
        <f t="shared" si="0"/>
        <v>3560</v>
      </c>
      <c r="D23" s="3">
        <v>1810</v>
      </c>
      <c r="E23" s="3">
        <v>1750</v>
      </c>
      <c r="F23" s="25">
        <v>1308</v>
      </c>
      <c r="G23" s="41" t="s">
        <v>117</v>
      </c>
      <c r="H23" s="4">
        <f t="shared" si="1"/>
        <v>242</v>
      </c>
      <c r="I23" s="3">
        <v>125</v>
      </c>
      <c r="J23" s="3">
        <v>117</v>
      </c>
      <c r="K23" s="25">
        <v>91</v>
      </c>
      <c r="L23" s="68" t="s">
        <v>49</v>
      </c>
      <c r="M23" s="46">
        <f t="shared" si="2"/>
        <v>965</v>
      </c>
      <c r="N23" s="14">
        <v>479</v>
      </c>
      <c r="O23" s="6">
        <v>486</v>
      </c>
      <c r="P23" s="27">
        <v>349</v>
      </c>
      <c r="Q23" s="2"/>
    </row>
    <row r="24" spans="2:17" ht="15.75" customHeight="1">
      <c r="B24" s="24" t="s">
        <v>62</v>
      </c>
      <c r="C24" s="4">
        <f t="shared" si="0"/>
        <v>497</v>
      </c>
      <c r="D24" s="3">
        <v>241</v>
      </c>
      <c r="E24" s="3">
        <v>256</v>
      </c>
      <c r="F24" s="25">
        <v>180</v>
      </c>
      <c r="G24" s="41" t="s">
        <v>118</v>
      </c>
      <c r="H24" s="4">
        <f t="shared" si="1"/>
        <v>189</v>
      </c>
      <c r="I24" s="3">
        <v>96</v>
      </c>
      <c r="J24" s="3">
        <v>93</v>
      </c>
      <c r="K24" s="25">
        <v>71</v>
      </c>
      <c r="L24" s="65" t="s">
        <v>52</v>
      </c>
      <c r="M24" s="44">
        <f t="shared" si="2"/>
        <v>578</v>
      </c>
      <c r="N24" s="12">
        <v>285</v>
      </c>
      <c r="O24" s="3">
        <v>293</v>
      </c>
      <c r="P24" s="25">
        <v>197</v>
      </c>
      <c r="Q24" s="2"/>
    </row>
    <row r="25" spans="2:17" ht="15.75" customHeight="1">
      <c r="B25" s="24" t="s">
        <v>65</v>
      </c>
      <c r="C25" s="4">
        <f t="shared" si="0"/>
        <v>206</v>
      </c>
      <c r="D25" s="3">
        <v>105</v>
      </c>
      <c r="E25" s="3">
        <v>101</v>
      </c>
      <c r="F25" s="25">
        <v>72</v>
      </c>
      <c r="G25" s="41" t="s">
        <v>119</v>
      </c>
      <c r="H25" s="4">
        <f t="shared" si="1"/>
        <v>271</v>
      </c>
      <c r="I25" s="3">
        <v>146</v>
      </c>
      <c r="J25" s="3">
        <v>125</v>
      </c>
      <c r="K25" s="28">
        <v>102</v>
      </c>
      <c r="L25" s="65" t="s">
        <v>55</v>
      </c>
      <c r="M25" s="44">
        <f t="shared" si="2"/>
        <v>1214</v>
      </c>
      <c r="N25" s="12">
        <v>610</v>
      </c>
      <c r="O25" s="3">
        <v>604</v>
      </c>
      <c r="P25" s="28">
        <v>495</v>
      </c>
      <c r="Q25" s="2"/>
    </row>
    <row r="26" spans="2:17" ht="15.75" customHeight="1">
      <c r="B26" s="24" t="s">
        <v>68</v>
      </c>
      <c r="C26" s="4">
        <f t="shared" si="0"/>
        <v>260</v>
      </c>
      <c r="D26" s="3">
        <v>136</v>
      </c>
      <c r="E26" s="3">
        <v>124</v>
      </c>
      <c r="F26" s="25">
        <v>96</v>
      </c>
      <c r="G26" s="41" t="s">
        <v>120</v>
      </c>
      <c r="H26" s="4">
        <f t="shared" si="1"/>
        <v>327</v>
      </c>
      <c r="I26" s="3">
        <v>169</v>
      </c>
      <c r="J26" s="3">
        <v>158</v>
      </c>
      <c r="K26" s="25">
        <v>101</v>
      </c>
      <c r="L26" s="65" t="s">
        <v>58</v>
      </c>
      <c r="M26" s="44">
        <f t="shared" si="2"/>
        <v>1378</v>
      </c>
      <c r="N26" s="12">
        <v>685</v>
      </c>
      <c r="O26" s="3">
        <v>693</v>
      </c>
      <c r="P26" s="25">
        <v>552</v>
      </c>
      <c r="Q26" s="2"/>
    </row>
    <row r="27" spans="2:17" ht="15.75" customHeight="1">
      <c r="B27" s="24" t="s">
        <v>71</v>
      </c>
      <c r="C27" s="4">
        <f t="shared" si="0"/>
        <v>155</v>
      </c>
      <c r="D27" s="3">
        <v>74</v>
      </c>
      <c r="E27" s="3">
        <v>81</v>
      </c>
      <c r="F27" s="25">
        <v>80</v>
      </c>
      <c r="G27" s="41" t="s">
        <v>121</v>
      </c>
      <c r="H27" s="4">
        <f t="shared" si="1"/>
        <v>259</v>
      </c>
      <c r="I27" s="3">
        <v>142</v>
      </c>
      <c r="J27" s="3">
        <v>117</v>
      </c>
      <c r="K27" s="25">
        <v>87</v>
      </c>
      <c r="L27" s="65" t="s">
        <v>61</v>
      </c>
      <c r="M27" s="44">
        <f t="shared" si="2"/>
        <v>1430</v>
      </c>
      <c r="N27" s="12">
        <v>727</v>
      </c>
      <c r="O27" s="3">
        <v>703</v>
      </c>
      <c r="P27" s="25">
        <v>562</v>
      </c>
      <c r="Q27" s="2"/>
    </row>
    <row r="28" spans="2:17" ht="15.75" customHeight="1">
      <c r="B28" s="24" t="s">
        <v>74</v>
      </c>
      <c r="C28" s="4">
        <f t="shared" si="0"/>
        <v>152</v>
      </c>
      <c r="D28" s="3">
        <v>73</v>
      </c>
      <c r="E28" s="3">
        <v>79</v>
      </c>
      <c r="F28" s="25">
        <v>69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1556</v>
      </c>
      <c r="N28" s="12">
        <v>762</v>
      </c>
      <c r="O28" s="3">
        <v>794</v>
      </c>
      <c r="P28" s="25">
        <v>638</v>
      </c>
      <c r="Q28" s="2"/>
    </row>
    <row r="29" spans="2:17" ht="15.75" customHeight="1">
      <c r="B29" s="24" t="s">
        <v>77</v>
      </c>
      <c r="C29" s="4">
        <f t="shared" si="0"/>
        <v>267</v>
      </c>
      <c r="D29" s="3">
        <v>155</v>
      </c>
      <c r="E29" s="3">
        <v>112</v>
      </c>
      <c r="F29" s="25">
        <v>132</v>
      </c>
      <c r="G29" s="2" t="s">
        <v>57</v>
      </c>
      <c r="H29" s="4">
        <f t="shared" si="1"/>
        <v>481</v>
      </c>
      <c r="I29" s="3">
        <v>258</v>
      </c>
      <c r="J29" s="3">
        <v>223</v>
      </c>
      <c r="K29" s="28">
        <v>160</v>
      </c>
      <c r="L29" s="65" t="s">
        <v>67</v>
      </c>
      <c r="M29" s="44">
        <f t="shared" si="2"/>
        <v>2849</v>
      </c>
      <c r="N29" s="12">
        <v>1426</v>
      </c>
      <c r="O29" s="3">
        <v>1423</v>
      </c>
      <c r="P29" s="25">
        <v>1079</v>
      </c>
      <c r="Q29" s="2"/>
    </row>
    <row r="30" spans="2:17" ht="15.75" customHeight="1">
      <c r="B30" s="24" t="s">
        <v>80</v>
      </c>
      <c r="C30" s="4">
        <f t="shared" si="0"/>
        <v>155</v>
      </c>
      <c r="D30" s="3">
        <v>83</v>
      </c>
      <c r="E30" s="3">
        <v>72</v>
      </c>
      <c r="F30" s="25">
        <v>71</v>
      </c>
      <c r="G30" s="2" t="s">
        <v>60</v>
      </c>
      <c r="H30" s="4">
        <f t="shared" si="1"/>
        <v>1009</v>
      </c>
      <c r="I30" s="3">
        <v>524</v>
      </c>
      <c r="J30" s="3">
        <v>485</v>
      </c>
      <c r="K30" s="25">
        <v>430</v>
      </c>
      <c r="L30" s="65" t="s">
        <v>70</v>
      </c>
      <c r="M30" s="44">
        <f t="shared" si="2"/>
        <v>1132</v>
      </c>
      <c r="N30" s="12">
        <v>574</v>
      </c>
      <c r="O30" s="3">
        <v>558</v>
      </c>
      <c r="P30" s="25">
        <v>402</v>
      </c>
      <c r="Q30" s="2"/>
    </row>
    <row r="31" spans="2:17" ht="15.75" customHeight="1">
      <c r="B31" s="24" t="s">
        <v>83</v>
      </c>
      <c r="C31" s="4">
        <f t="shared" si="0"/>
        <v>259</v>
      </c>
      <c r="D31" s="3">
        <v>125</v>
      </c>
      <c r="E31" s="3">
        <v>134</v>
      </c>
      <c r="F31" s="25">
        <v>117</v>
      </c>
      <c r="G31" s="2" t="s">
        <v>63</v>
      </c>
      <c r="H31" s="4">
        <f t="shared" si="1"/>
        <v>933</v>
      </c>
      <c r="I31" s="3">
        <v>482</v>
      </c>
      <c r="J31" s="3">
        <v>451</v>
      </c>
      <c r="K31" s="25">
        <v>388</v>
      </c>
      <c r="L31" s="65" t="s">
        <v>73</v>
      </c>
      <c r="M31" s="44">
        <f t="shared" si="2"/>
        <v>769</v>
      </c>
      <c r="N31" s="12">
        <v>383</v>
      </c>
      <c r="O31" s="3">
        <v>386</v>
      </c>
      <c r="P31" s="25">
        <v>339</v>
      </c>
      <c r="Q31" s="2"/>
    </row>
    <row r="32" spans="2:17" ht="15.75" customHeight="1">
      <c r="B32" s="24" t="s">
        <v>86</v>
      </c>
      <c r="C32" s="4">
        <f t="shared" si="0"/>
        <v>118</v>
      </c>
      <c r="D32" s="3">
        <v>66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268</v>
      </c>
      <c r="N32" s="12">
        <v>133</v>
      </c>
      <c r="O32" s="3">
        <v>135</v>
      </c>
      <c r="P32" s="25">
        <v>75</v>
      </c>
      <c r="Q32" s="2"/>
    </row>
    <row r="33" spans="2:17" ht="15.75" customHeight="1">
      <c r="B33" s="24" t="s">
        <v>89</v>
      </c>
      <c r="C33" s="4">
        <f t="shared" si="0"/>
        <v>205</v>
      </c>
      <c r="D33" s="3">
        <v>148</v>
      </c>
      <c r="E33" s="3">
        <v>57</v>
      </c>
      <c r="F33" s="25">
        <v>150</v>
      </c>
      <c r="G33" s="2" t="s">
        <v>69</v>
      </c>
      <c r="H33" s="4">
        <f t="shared" si="1"/>
        <v>348</v>
      </c>
      <c r="I33" s="3">
        <v>174</v>
      </c>
      <c r="J33" s="3">
        <v>174</v>
      </c>
      <c r="K33" s="25">
        <v>107</v>
      </c>
      <c r="L33" s="65" t="s">
        <v>79</v>
      </c>
      <c r="M33" s="44">
        <f t="shared" si="2"/>
        <v>1996</v>
      </c>
      <c r="N33" s="12">
        <v>1040</v>
      </c>
      <c r="O33" s="3">
        <v>956</v>
      </c>
      <c r="P33" s="25">
        <v>819</v>
      </c>
      <c r="Q33" s="2"/>
    </row>
    <row r="34" spans="2:17" ht="15.75" customHeight="1">
      <c r="B34" s="24" t="s">
        <v>92</v>
      </c>
      <c r="C34" s="4">
        <f t="shared" si="0"/>
        <v>52</v>
      </c>
      <c r="D34" s="3">
        <v>30</v>
      </c>
      <c r="E34" s="3">
        <v>22</v>
      </c>
      <c r="F34" s="25">
        <v>26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21</v>
      </c>
      <c r="L34" s="65" t="s">
        <v>82</v>
      </c>
      <c r="M34" s="44">
        <f t="shared" si="2"/>
        <v>439</v>
      </c>
      <c r="N34" s="12">
        <v>224</v>
      </c>
      <c r="O34" s="3">
        <v>215</v>
      </c>
      <c r="P34" s="25">
        <v>204</v>
      </c>
      <c r="Q34" s="2"/>
    </row>
    <row r="35" spans="2:17" ht="15.75" customHeight="1">
      <c r="B35" s="24" t="s">
        <v>112</v>
      </c>
      <c r="C35" s="4">
        <f t="shared" si="0"/>
        <v>217</v>
      </c>
      <c r="D35" s="3">
        <v>124</v>
      </c>
      <c r="E35" s="3">
        <v>93</v>
      </c>
      <c r="F35" s="25">
        <v>100</v>
      </c>
      <c r="G35" s="2" t="s">
        <v>75</v>
      </c>
      <c r="H35" s="4">
        <f t="shared" si="1"/>
        <v>662</v>
      </c>
      <c r="I35" s="3">
        <v>371</v>
      </c>
      <c r="J35" s="3">
        <v>291</v>
      </c>
      <c r="K35" s="25">
        <v>294</v>
      </c>
      <c r="L35" s="65" t="s">
        <v>85</v>
      </c>
      <c r="M35" s="44">
        <f t="shared" si="2"/>
        <v>2083</v>
      </c>
      <c r="N35" s="12">
        <v>1041</v>
      </c>
      <c r="O35" s="3">
        <v>1042</v>
      </c>
      <c r="P35" s="25">
        <v>844</v>
      </c>
      <c r="Q35" s="2"/>
    </row>
    <row r="36" spans="2:17" ht="15.75" customHeight="1">
      <c r="B36" s="24" t="s">
        <v>113</v>
      </c>
      <c r="C36" s="4">
        <f t="shared" si="0"/>
        <v>142</v>
      </c>
      <c r="D36" s="3">
        <v>69</v>
      </c>
      <c r="E36" s="3">
        <v>73</v>
      </c>
      <c r="F36" s="25">
        <v>54</v>
      </c>
      <c r="G36" s="2" t="s">
        <v>78</v>
      </c>
      <c r="H36" s="4">
        <f t="shared" si="1"/>
        <v>292</v>
      </c>
      <c r="I36" s="3">
        <v>163</v>
      </c>
      <c r="J36" s="3">
        <v>129</v>
      </c>
      <c r="K36" s="25">
        <v>130</v>
      </c>
      <c r="L36" s="65" t="s">
        <v>88</v>
      </c>
      <c r="M36" s="44">
        <f t="shared" si="2"/>
        <v>1582</v>
      </c>
      <c r="N36" s="12">
        <v>774</v>
      </c>
      <c r="O36" s="3">
        <v>808</v>
      </c>
      <c r="P36" s="25">
        <v>629</v>
      </c>
      <c r="Q36" s="2"/>
    </row>
    <row r="37" spans="2:17" ht="15.75" customHeight="1">
      <c r="B37" s="24" t="s">
        <v>95</v>
      </c>
      <c r="C37" s="4">
        <f t="shared" si="0"/>
        <v>57</v>
      </c>
      <c r="D37" s="3">
        <v>27</v>
      </c>
      <c r="E37" s="3">
        <v>30</v>
      </c>
      <c r="F37" s="25">
        <v>22</v>
      </c>
      <c r="G37" s="2" t="s">
        <v>81</v>
      </c>
      <c r="H37" s="4">
        <f t="shared" si="1"/>
        <v>352</v>
      </c>
      <c r="I37" s="3">
        <v>183</v>
      </c>
      <c r="J37" s="3">
        <v>169</v>
      </c>
      <c r="K37" s="25">
        <v>142</v>
      </c>
      <c r="L37" s="65" t="s">
        <v>91</v>
      </c>
      <c r="M37" s="44">
        <f t="shared" si="2"/>
        <v>1235</v>
      </c>
      <c r="N37" s="12">
        <v>579</v>
      </c>
      <c r="O37" s="3">
        <v>656</v>
      </c>
      <c r="P37" s="25">
        <v>531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830</v>
      </c>
      <c r="I38" s="3">
        <v>421</v>
      </c>
      <c r="J38" s="3">
        <v>409</v>
      </c>
      <c r="K38" s="25">
        <v>301</v>
      </c>
      <c r="L38" s="65" t="s">
        <v>94</v>
      </c>
      <c r="M38" s="44">
        <f t="shared" si="2"/>
        <v>711</v>
      </c>
      <c r="N38" s="62">
        <v>347</v>
      </c>
      <c r="O38" s="3">
        <v>364</v>
      </c>
      <c r="P38" s="25">
        <v>327</v>
      </c>
      <c r="Q38" s="2"/>
    </row>
    <row r="39" spans="2:17" ht="15.75" customHeight="1">
      <c r="B39" s="24" t="s">
        <v>101</v>
      </c>
      <c r="C39" s="4">
        <f>SUM(D39:E39)</f>
        <v>267</v>
      </c>
      <c r="D39" s="3">
        <v>120</v>
      </c>
      <c r="E39" s="3">
        <v>147</v>
      </c>
      <c r="F39" s="25">
        <v>99</v>
      </c>
      <c r="G39" s="2" t="s">
        <v>87</v>
      </c>
      <c r="H39" s="4">
        <f t="shared" si="1"/>
        <v>117</v>
      </c>
      <c r="I39" s="3">
        <v>62</v>
      </c>
      <c r="J39" s="3">
        <v>55</v>
      </c>
      <c r="K39" s="25">
        <v>41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224</v>
      </c>
      <c r="D40" s="3">
        <v>130</v>
      </c>
      <c r="E40" s="3">
        <v>94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777</v>
      </c>
      <c r="N40" s="42">
        <v>269</v>
      </c>
      <c r="O40" s="17">
        <v>508</v>
      </c>
      <c r="P40" s="52">
        <v>338</v>
      </c>
      <c r="Q40" s="2"/>
    </row>
    <row r="41" spans="2:17" ht="15.75" customHeight="1">
      <c r="B41" s="24" t="s">
        <v>106</v>
      </c>
      <c r="C41" s="4">
        <f>SUM(D41:E41)</f>
        <v>2366</v>
      </c>
      <c r="D41" s="3">
        <v>1188</v>
      </c>
      <c r="E41" s="3">
        <v>1178</v>
      </c>
      <c r="F41" s="25">
        <v>1011</v>
      </c>
      <c r="G41" s="2" t="s">
        <v>93</v>
      </c>
      <c r="H41" s="4">
        <f t="shared" si="1"/>
        <v>1432</v>
      </c>
      <c r="I41" s="3">
        <v>813</v>
      </c>
      <c r="J41" s="3">
        <v>619</v>
      </c>
      <c r="K41" s="25">
        <v>670</v>
      </c>
      <c r="L41" s="70" t="s">
        <v>100</v>
      </c>
      <c r="M41" s="48">
        <f>SUM(N41:O41)</f>
        <v>46512</v>
      </c>
      <c r="N41" s="7">
        <f>SUM(D5:D43,I5:I43,N5:N22)</f>
        <v>24158</v>
      </c>
      <c r="O41" s="7">
        <f>SUM(E5:E43,J5:J43,O5:O22)</f>
        <v>22354</v>
      </c>
      <c r="P41" s="30">
        <f>SUM(F5:F43,K5:K43,P5:P22)</f>
        <v>18460</v>
      </c>
      <c r="Q41" s="2"/>
    </row>
    <row r="42" spans="2:17" ht="15.75" customHeight="1">
      <c r="B42" s="54" t="s">
        <v>8</v>
      </c>
      <c r="C42" s="4">
        <f>SUM(D42:E42)</f>
        <v>907</v>
      </c>
      <c r="D42" s="62">
        <v>481</v>
      </c>
      <c r="E42" s="63">
        <v>426</v>
      </c>
      <c r="F42" s="25">
        <v>411</v>
      </c>
      <c r="G42" s="54" t="s">
        <v>96</v>
      </c>
      <c r="H42" s="4">
        <f t="shared" si="1"/>
        <v>249</v>
      </c>
      <c r="I42" s="62">
        <v>136</v>
      </c>
      <c r="J42" s="63">
        <v>113</v>
      </c>
      <c r="K42" s="25">
        <v>106</v>
      </c>
      <c r="L42" s="71" t="s">
        <v>103</v>
      </c>
      <c r="M42" s="49">
        <f>SUM(N42:O42)</f>
        <v>20185</v>
      </c>
      <c r="N42" s="8">
        <f>SUM(N23:N39)</f>
        <v>10069</v>
      </c>
      <c r="O42" s="8">
        <f>SUM(O23:O39)</f>
        <v>10116</v>
      </c>
      <c r="P42" s="31">
        <f>SUM(P23:P39)</f>
        <v>8042</v>
      </c>
      <c r="Q42" s="2"/>
    </row>
    <row r="43" spans="2:17" ht="15.75" customHeight="1" thickBot="1">
      <c r="B43" s="40" t="s">
        <v>11</v>
      </c>
      <c r="C43" s="33">
        <f>SUM(D43:E43)</f>
        <v>87</v>
      </c>
      <c r="D43" s="34">
        <v>48</v>
      </c>
      <c r="E43" s="34">
        <v>39</v>
      </c>
      <c r="F43" s="73">
        <v>28</v>
      </c>
      <c r="G43" s="74" t="s">
        <v>99</v>
      </c>
      <c r="H43" s="75">
        <f t="shared" si="1"/>
        <v>406</v>
      </c>
      <c r="I43" s="34">
        <v>212</v>
      </c>
      <c r="J43" s="34">
        <v>194</v>
      </c>
      <c r="K43" s="38">
        <v>195</v>
      </c>
      <c r="L43" s="72" t="s">
        <v>108</v>
      </c>
      <c r="M43" s="50">
        <f>SUM(M40:M42)</f>
        <v>67474</v>
      </c>
      <c r="N43" s="35">
        <f>SUM(N40:N42)</f>
        <v>34496</v>
      </c>
      <c r="O43" s="35">
        <f>SUM(O40:O42)</f>
        <v>32978</v>
      </c>
      <c r="P43" s="36">
        <f>SUM(P40:P42)</f>
        <v>26840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4"/>
  <sheetViews>
    <sheetView tabSelected="1" zoomScalePageLayoutView="0" workbookViewId="0" topLeftCell="A1">
      <selection activeCell="S54" sqref="S54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130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972</v>
      </c>
      <c r="D5" s="3">
        <v>488</v>
      </c>
      <c r="E5" s="3">
        <v>484</v>
      </c>
      <c r="F5" s="37">
        <v>331</v>
      </c>
      <c r="G5" s="2" t="s">
        <v>14</v>
      </c>
      <c r="H5" s="4">
        <f aca="true" t="shared" si="1" ref="H5:H43">SUM(I5:J5)</f>
        <v>277</v>
      </c>
      <c r="I5" s="3">
        <v>132</v>
      </c>
      <c r="J5" s="3">
        <v>145</v>
      </c>
      <c r="K5" s="25">
        <v>106</v>
      </c>
      <c r="L5" s="65" t="s">
        <v>102</v>
      </c>
      <c r="M5" s="44">
        <f aca="true" t="shared" si="2" ref="M5:M38">SUM(N5:O5)</f>
        <v>284</v>
      </c>
      <c r="N5" s="3">
        <v>156</v>
      </c>
      <c r="O5" s="3">
        <v>128</v>
      </c>
      <c r="P5" s="39">
        <v>112</v>
      </c>
      <c r="Q5" s="10"/>
    </row>
    <row r="6" spans="2:17" ht="15.75" customHeight="1">
      <c r="B6" s="24" t="s">
        <v>10</v>
      </c>
      <c r="C6" s="4">
        <f t="shared" si="0"/>
        <v>179</v>
      </c>
      <c r="D6" s="3">
        <v>84</v>
      </c>
      <c r="E6" s="3">
        <v>95</v>
      </c>
      <c r="F6" s="25">
        <v>51</v>
      </c>
      <c r="G6" s="2" t="s">
        <v>17</v>
      </c>
      <c r="H6" s="4">
        <f t="shared" si="1"/>
        <v>320</v>
      </c>
      <c r="I6" s="3">
        <v>161</v>
      </c>
      <c r="J6" s="3">
        <v>159</v>
      </c>
      <c r="K6" s="25">
        <v>141</v>
      </c>
      <c r="L6" s="65" t="s">
        <v>105</v>
      </c>
      <c r="M6" s="44">
        <f t="shared" si="2"/>
        <v>2141</v>
      </c>
      <c r="N6" s="3">
        <v>1123</v>
      </c>
      <c r="O6" s="3">
        <v>1018</v>
      </c>
      <c r="P6" s="39">
        <v>741</v>
      </c>
      <c r="Q6" s="2"/>
    </row>
    <row r="7" spans="2:17" ht="15.75" customHeight="1">
      <c r="B7" s="24" t="s">
        <v>13</v>
      </c>
      <c r="C7" s="16">
        <f t="shared" si="0"/>
        <v>398</v>
      </c>
      <c r="D7" s="3">
        <v>202</v>
      </c>
      <c r="E7" s="3">
        <v>196</v>
      </c>
      <c r="F7" s="25">
        <v>124</v>
      </c>
      <c r="G7" s="2" t="s">
        <v>20</v>
      </c>
      <c r="H7" s="4">
        <f t="shared" si="1"/>
        <v>371</v>
      </c>
      <c r="I7" s="3">
        <v>174</v>
      </c>
      <c r="J7" s="3">
        <v>197</v>
      </c>
      <c r="K7" s="25">
        <v>142</v>
      </c>
      <c r="L7" s="65" t="s">
        <v>107</v>
      </c>
      <c r="M7" s="44">
        <f t="shared" si="2"/>
        <v>2902</v>
      </c>
      <c r="N7" s="3">
        <v>1513</v>
      </c>
      <c r="O7" s="3">
        <v>1389</v>
      </c>
      <c r="P7" s="39">
        <v>1247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182</v>
      </c>
      <c r="E8" s="3">
        <v>189</v>
      </c>
      <c r="F8" s="25">
        <v>117</v>
      </c>
      <c r="G8" s="2" t="s">
        <v>23</v>
      </c>
      <c r="H8" s="4">
        <f t="shared" si="1"/>
        <v>125</v>
      </c>
      <c r="I8" s="3">
        <v>63</v>
      </c>
      <c r="J8" s="3">
        <v>62</v>
      </c>
      <c r="K8" s="25">
        <v>47</v>
      </c>
      <c r="L8" s="65" t="s">
        <v>9</v>
      </c>
      <c r="M8" s="44">
        <f t="shared" si="2"/>
        <v>1471</v>
      </c>
      <c r="N8" s="12">
        <v>791</v>
      </c>
      <c r="O8" s="3">
        <v>680</v>
      </c>
      <c r="P8" s="25">
        <v>632</v>
      </c>
      <c r="Q8" s="2"/>
    </row>
    <row r="9" spans="2:17" ht="15.75" customHeight="1">
      <c r="B9" s="24" t="s">
        <v>19</v>
      </c>
      <c r="C9" s="4">
        <f t="shared" si="0"/>
        <v>462</v>
      </c>
      <c r="D9" s="3">
        <v>317</v>
      </c>
      <c r="E9" s="3">
        <v>145</v>
      </c>
      <c r="F9" s="25">
        <v>292</v>
      </c>
      <c r="G9" s="2" t="s">
        <v>26</v>
      </c>
      <c r="H9" s="4">
        <f t="shared" si="1"/>
        <v>159</v>
      </c>
      <c r="I9" s="3">
        <v>88</v>
      </c>
      <c r="J9" s="3">
        <v>71</v>
      </c>
      <c r="K9" s="25">
        <v>51</v>
      </c>
      <c r="L9" s="65" t="s">
        <v>12</v>
      </c>
      <c r="M9" s="44">
        <f t="shared" si="2"/>
        <v>1176</v>
      </c>
      <c r="N9" s="12">
        <v>608</v>
      </c>
      <c r="O9" s="3">
        <v>568</v>
      </c>
      <c r="P9" s="25">
        <v>460</v>
      </c>
      <c r="Q9" s="2"/>
    </row>
    <row r="10" spans="2:17" ht="15.75" customHeight="1">
      <c r="B10" s="24" t="s">
        <v>22</v>
      </c>
      <c r="C10" s="4">
        <f t="shared" si="0"/>
        <v>586</v>
      </c>
      <c r="D10" s="3">
        <v>271</v>
      </c>
      <c r="E10" s="3">
        <v>315</v>
      </c>
      <c r="F10" s="25">
        <v>237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22</v>
      </c>
      <c r="L10" s="65" t="s">
        <v>15</v>
      </c>
      <c r="M10" s="44">
        <f t="shared" si="2"/>
        <v>1604</v>
      </c>
      <c r="N10" s="12">
        <v>822</v>
      </c>
      <c r="O10" s="3">
        <v>782</v>
      </c>
      <c r="P10" s="25">
        <v>633</v>
      </c>
      <c r="Q10" s="2"/>
    </row>
    <row r="11" spans="2:17" ht="15.75" customHeight="1">
      <c r="B11" s="24" t="s">
        <v>25</v>
      </c>
      <c r="C11" s="4">
        <f t="shared" si="0"/>
        <v>404</v>
      </c>
      <c r="D11" s="3">
        <v>204</v>
      </c>
      <c r="E11" s="3">
        <v>200</v>
      </c>
      <c r="F11" s="25">
        <v>159</v>
      </c>
      <c r="G11" s="2" t="s">
        <v>30</v>
      </c>
      <c r="H11" s="4">
        <f t="shared" si="1"/>
        <v>133</v>
      </c>
      <c r="I11" s="3">
        <v>66</v>
      </c>
      <c r="J11" s="3">
        <v>67</v>
      </c>
      <c r="K11" s="25">
        <v>44</v>
      </c>
      <c r="L11" s="65" t="s">
        <v>18</v>
      </c>
      <c r="M11" s="44">
        <f t="shared" si="2"/>
        <v>19</v>
      </c>
      <c r="N11" s="12">
        <v>13</v>
      </c>
      <c r="O11" s="3">
        <v>6</v>
      </c>
      <c r="P11" s="25">
        <v>6</v>
      </c>
      <c r="Q11" s="2"/>
    </row>
    <row r="12" spans="2:17" ht="15.75" customHeight="1">
      <c r="B12" s="24" t="s">
        <v>27</v>
      </c>
      <c r="C12" s="4">
        <f t="shared" si="0"/>
        <v>220</v>
      </c>
      <c r="D12" s="3">
        <v>118</v>
      </c>
      <c r="E12" s="3">
        <v>102</v>
      </c>
      <c r="F12" s="25">
        <v>83</v>
      </c>
      <c r="G12" s="2" t="s">
        <v>33</v>
      </c>
      <c r="H12" s="4">
        <f t="shared" si="1"/>
        <v>594</v>
      </c>
      <c r="I12" s="3">
        <v>292</v>
      </c>
      <c r="J12" s="3">
        <v>302</v>
      </c>
      <c r="K12" s="25">
        <v>210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160</v>
      </c>
      <c r="D13" s="3">
        <v>76</v>
      </c>
      <c r="E13" s="3">
        <v>84</v>
      </c>
      <c r="F13" s="25">
        <v>45</v>
      </c>
      <c r="G13" s="2" t="s">
        <v>36</v>
      </c>
      <c r="H13" s="4">
        <f t="shared" si="1"/>
        <v>304</v>
      </c>
      <c r="I13" s="3">
        <v>153</v>
      </c>
      <c r="J13" s="3">
        <v>151</v>
      </c>
      <c r="K13" s="25">
        <v>114</v>
      </c>
      <c r="L13" s="65" t="s">
        <v>24</v>
      </c>
      <c r="M13" s="44">
        <f t="shared" si="2"/>
        <v>326</v>
      </c>
      <c r="N13" s="12">
        <v>151</v>
      </c>
      <c r="O13" s="3">
        <v>175</v>
      </c>
      <c r="P13" s="25">
        <v>108</v>
      </c>
      <c r="Q13" s="2"/>
    </row>
    <row r="14" spans="2:17" ht="15.75" customHeight="1">
      <c r="B14" s="24" t="s">
        <v>32</v>
      </c>
      <c r="C14" s="4">
        <f t="shared" si="0"/>
        <v>163</v>
      </c>
      <c r="D14" s="3">
        <v>81</v>
      </c>
      <c r="E14" s="3">
        <v>82</v>
      </c>
      <c r="F14" s="25">
        <v>54</v>
      </c>
      <c r="G14" s="2" t="s">
        <v>39</v>
      </c>
      <c r="H14" s="4">
        <f t="shared" si="1"/>
        <v>150</v>
      </c>
      <c r="I14" s="3">
        <v>64</v>
      </c>
      <c r="J14" s="3">
        <v>86</v>
      </c>
      <c r="K14" s="25">
        <v>86</v>
      </c>
      <c r="L14" s="66" t="s">
        <v>109</v>
      </c>
      <c r="M14" s="44">
        <f t="shared" si="2"/>
        <v>128</v>
      </c>
      <c r="N14" s="12">
        <v>70</v>
      </c>
      <c r="O14" s="3">
        <v>58</v>
      </c>
      <c r="P14" s="25">
        <v>55</v>
      </c>
      <c r="Q14" s="2"/>
    </row>
    <row r="15" spans="2:17" ht="15.75" customHeight="1">
      <c r="B15" s="24" t="s">
        <v>35</v>
      </c>
      <c r="C15" s="4">
        <f t="shared" si="0"/>
        <v>98</v>
      </c>
      <c r="D15" s="3">
        <v>46</v>
      </c>
      <c r="E15" s="3">
        <v>52</v>
      </c>
      <c r="F15" s="25">
        <v>30</v>
      </c>
      <c r="G15" s="2" t="s">
        <v>42</v>
      </c>
      <c r="H15" s="4">
        <f t="shared" si="1"/>
        <v>1829</v>
      </c>
      <c r="I15" s="3">
        <v>937</v>
      </c>
      <c r="J15" s="3">
        <v>892</v>
      </c>
      <c r="K15" s="25">
        <v>641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614</v>
      </c>
      <c r="D16" s="3">
        <v>299</v>
      </c>
      <c r="E16" s="3">
        <v>315</v>
      </c>
      <c r="F16" s="25">
        <v>192</v>
      </c>
      <c r="G16" s="2" t="s">
        <v>45</v>
      </c>
      <c r="H16" s="4">
        <f t="shared" si="1"/>
        <v>408</v>
      </c>
      <c r="I16" s="3">
        <v>204</v>
      </c>
      <c r="J16" s="3">
        <v>204</v>
      </c>
      <c r="K16" s="25">
        <v>182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56</v>
      </c>
      <c r="D17" s="3">
        <v>31</v>
      </c>
      <c r="E17" s="3">
        <v>25</v>
      </c>
      <c r="F17" s="25">
        <v>17</v>
      </c>
      <c r="G17" s="2" t="s">
        <v>48</v>
      </c>
      <c r="H17" s="4">
        <f t="shared" si="1"/>
        <v>742</v>
      </c>
      <c r="I17" s="3">
        <v>379</v>
      </c>
      <c r="J17" s="3">
        <v>363</v>
      </c>
      <c r="K17" s="25">
        <v>290</v>
      </c>
      <c r="L17" s="65" t="s">
        <v>31</v>
      </c>
      <c r="M17" s="44">
        <f t="shared" si="2"/>
        <v>484</v>
      </c>
      <c r="N17" s="12">
        <v>235</v>
      </c>
      <c r="O17" s="3">
        <v>249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751</v>
      </c>
      <c r="D18" s="3">
        <v>364</v>
      </c>
      <c r="E18" s="3">
        <v>387</v>
      </c>
      <c r="F18" s="25">
        <v>248</v>
      </c>
      <c r="G18" s="2" t="s">
        <v>51</v>
      </c>
      <c r="H18" s="4">
        <f t="shared" si="1"/>
        <v>430</v>
      </c>
      <c r="I18" s="3">
        <v>220</v>
      </c>
      <c r="J18" s="3">
        <v>210</v>
      </c>
      <c r="K18" s="25">
        <v>168</v>
      </c>
      <c r="L18" s="65" t="s">
        <v>34</v>
      </c>
      <c r="M18" s="44">
        <f t="shared" si="2"/>
        <v>639</v>
      </c>
      <c r="N18" s="12">
        <v>403</v>
      </c>
      <c r="O18" s="3">
        <v>236</v>
      </c>
      <c r="P18" s="25">
        <v>350</v>
      </c>
      <c r="Q18" s="2"/>
    </row>
    <row r="19" spans="2:17" ht="15.75" customHeight="1">
      <c r="B19" s="24" t="s">
        <v>47</v>
      </c>
      <c r="C19" s="4">
        <f t="shared" si="0"/>
        <v>452</v>
      </c>
      <c r="D19" s="3">
        <v>225</v>
      </c>
      <c r="E19" s="3">
        <v>227</v>
      </c>
      <c r="F19" s="25">
        <v>152</v>
      </c>
      <c r="G19" s="2" t="s">
        <v>54</v>
      </c>
      <c r="H19" s="4">
        <f t="shared" si="1"/>
        <v>51</v>
      </c>
      <c r="I19" s="3">
        <v>33</v>
      </c>
      <c r="J19" s="3">
        <v>18</v>
      </c>
      <c r="K19" s="25">
        <v>32</v>
      </c>
      <c r="L19" s="65" t="s">
        <v>37</v>
      </c>
      <c r="M19" s="44">
        <f t="shared" si="2"/>
        <v>569</v>
      </c>
      <c r="N19" s="12">
        <v>301</v>
      </c>
      <c r="O19" s="3">
        <v>268</v>
      </c>
      <c r="P19" s="25">
        <v>224</v>
      </c>
      <c r="Q19" s="2"/>
    </row>
    <row r="20" spans="2:17" ht="15.75" customHeight="1">
      <c r="B20" s="24" t="s">
        <v>50</v>
      </c>
      <c r="C20" s="4">
        <f t="shared" si="0"/>
        <v>142</v>
      </c>
      <c r="D20" s="3">
        <v>67</v>
      </c>
      <c r="E20" s="3">
        <v>75</v>
      </c>
      <c r="F20" s="25">
        <v>44</v>
      </c>
      <c r="G20" s="41" t="s">
        <v>114</v>
      </c>
      <c r="H20" s="4">
        <f t="shared" si="1"/>
        <v>170</v>
      </c>
      <c r="I20" s="3">
        <v>87</v>
      </c>
      <c r="J20" s="3">
        <v>83</v>
      </c>
      <c r="K20" s="25">
        <v>54</v>
      </c>
      <c r="L20" s="65" t="s">
        <v>40</v>
      </c>
      <c r="M20" s="44">
        <f t="shared" si="2"/>
        <v>552</v>
      </c>
      <c r="N20" s="12">
        <v>283</v>
      </c>
      <c r="O20" s="3">
        <v>269</v>
      </c>
      <c r="P20" s="25">
        <v>208</v>
      </c>
      <c r="Q20" s="2"/>
    </row>
    <row r="21" spans="2:17" ht="15.75" customHeight="1">
      <c r="B21" s="24" t="s">
        <v>53</v>
      </c>
      <c r="C21" s="4">
        <f t="shared" si="0"/>
        <v>384</v>
      </c>
      <c r="D21" s="3">
        <v>208</v>
      </c>
      <c r="E21" s="3">
        <v>176</v>
      </c>
      <c r="F21" s="25">
        <v>130</v>
      </c>
      <c r="G21" s="41" t="s">
        <v>115</v>
      </c>
      <c r="H21" s="4">
        <f t="shared" si="1"/>
        <v>334</v>
      </c>
      <c r="I21" s="3">
        <v>175</v>
      </c>
      <c r="J21" s="3">
        <v>159</v>
      </c>
      <c r="K21" s="28">
        <v>124</v>
      </c>
      <c r="L21" s="65" t="s">
        <v>43</v>
      </c>
      <c r="M21" s="44">
        <f t="shared" si="2"/>
        <v>693</v>
      </c>
      <c r="N21" s="12">
        <v>365</v>
      </c>
      <c r="O21" s="3">
        <v>328</v>
      </c>
      <c r="P21" s="25">
        <v>304</v>
      </c>
      <c r="Q21" s="2"/>
    </row>
    <row r="22" spans="2:17" ht="15.75" customHeight="1">
      <c r="B22" s="24" t="s">
        <v>56</v>
      </c>
      <c r="C22" s="4">
        <f t="shared" si="0"/>
        <v>1368</v>
      </c>
      <c r="D22" s="3">
        <v>699</v>
      </c>
      <c r="E22" s="3">
        <v>669</v>
      </c>
      <c r="F22" s="25">
        <v>521</v>
      </c>
      <c r="G22" s="41" t="s">
        <v>116</v>
      </c>
      <c r="H22" s="4">
        <f t="shared" si="1"/>
        <v>194</v>
      </c>
      <c r="I22" s="3">
        <v>101</v>
      </c>
      <c r="J22" s="3">
        <v>93</v>
      </c>
      <c r="K22" s="25">
        <v>100</v>
      </c>
      <c r="L22" s="67" t="s">
        <v>46</v>
      </c>
      <c r="M22" s="45">
        <f t="shared" si="2"/>
        <v>338</v>
      </c>
      <c r="N22" s="13">
        <v>184</v>
      </c>
      <c r="O22" s="5">
        <v>154</v>
      </c>
      <c r="P22" s="26">
        <v>153</v>
      </c>
      <c r="Q22" s="2"/>
    </row>
    <row r="23" spans="2:17" ht="15.75" customHeight="1">
      <c r="B23" s="24" t="s">
        <v>59</v>
      </c>
      <c r="C23" s="4">
        <f t="shared" si="0"/>
        <v>3562</v>
      </c>
      <c r="D23" s="3">
        <v>1813</v>
      </c>
      <c r="E23" s="3">
        <v>1749</v>
      </c>
      <c r="F23" s="25">
        <v>1313</v>
      </c>
      <c r="G23" s="41" t="s">
        <v>117</v>
      </c>
      <c r="H23" s="4">
        <f t="shared" si="1"/>
        <v>238</v>
      </c>
      <c r="I23" s="3">
        <v>123</v>
      </c>
      <c r="J23" s="3">
        <v>115</v>
      </c>
      <c r="K23" s="25">
        <v>90</v>
      </c>
      <c r="L23" s="68" t="s">
        <v>49</v>
      </c>
      <c r="M23" s="46">
        <f t="shared" si="2"/>
        <v>962</v>
      </c>
      <c r="N23" s="14">
        <v>477</v>
      </c>
      <c r="O23" s="6">
        <v>485</v>
      </c>
      <c r="P23" s="27">
        <v>348</v>
      </c>
      <c r="Q23" s="2"/>
    </row>
    <row r="24" spans="2:17" ht="15.75" customHeight="1">
      <c r="B24" s="24" t="s">
        <v>62</v>
      </c>
      <c r="C24" s="4">
        <f t="shared" si="0"/>
        <v>492</v>
      </c>
      <c r="D24" s="3">
        <v>239</v>
      </c>
      <c r="E24" s="3">
        <v>253</v>
      </c>
      <c r="F24" s="25">
        <v>179</v>
      </c>
      <c r="G24" s="41" t="s">
        <v>118</v>
      </c>
      <c r="H24" s="4">
        <f t="shared" si="1"/>
        <v>194</v>
      </c>
      <c r="I24" s="3">
        <v>99</v>
      </c>
      <c r="J24" s="3">
        <v>95</v>
      </c>
      <c r="K24" s="25">
        <v>72</v>
      </c>
      <c r="L24" s="65" t="s">
        <v>52</v>
      </c>
      <c r="M24" s="44">
        <f t="shared" si="2"/>
        <v>576</v>
      </c>
      <c r="N24" s="12">
        <v>283</v>
      </c>
      <c r="O24" s="3">
        <v>293</v>
      </c>
      <c r="P24" s="25">
        <v>196</v>
      </c>
      <c r="Q24" s="2"/>
    </row>
    <row r="25" spans="2:17" ht="15.75" customHeight="1">
      <c r="B25" s="24" t="s">
        <v>65</v>
      </c>
      <c r="C25" s="4">
        <f t="shared" si="0"/>
        <v>206</v>
      </c>
      <c r="D25" s="3">
        <v>105</v>
      </c>
      <c r="E25" s="3">
        <v>101</v>
      </c>
      <c r="F25" s="25">
        <v>72</v>
      </c>
      <c r="G25" s="41" t="s">
        <v>119</v>
      </c>
      <c r="H25" s="4">
        <f t="shared" si="1"/>
        <v>270</v>
      </c>
      <c r="I25" s="3">
        <v>145</v>
      </c>
      <c r="J25" s="3">
        <v>125</v>
      </c>
      <c r="K25" s="28">
        <v>101</v>
      </c>
      <c r="L25" s="65" t="s">
        <v>55</v>
      </c>
      <c r="M25" s="44">
        <f t="shared" si="2"/>
        <v>1218</v>
      </c>
      <c r="N25" s="12">
        <v>608</v>
      </c>
      <c r="O25" s="3">
        <v>610</v>
      </c>
      <c r="P25" s="28">
        <v>497</v>
      </c>
      <c r="Q25" s="2"/>
    </row>
    <row r="26" spans="2:17" ht="15.75" customHeight="1">
      <c r="B26" s="24" t="s">
        <v>68</v>
      </c>
      <c r="C26" s="4">
        <f t="shared" si="0"/>
        <v>266</v>
      </c>
      <c r="D26" s="3">
        <v>140</v>
      </c>
      <c r="E26" s="3">
        <v>126</v>
      </c>
      <c r="F26" s="25">
        <v>99</v>
      </c>
      <c r="G26" s="41" t="s">
        <v>120</v>
      </c>
      <c r="H26" s="4">
        <f t="shared" si="1"/>
        <v>329</v>
      </c>
      <c r="I26" s="3">
        <v>170</v>
      </c>
      <c r="J26" s="3">
        <v>159</v>
      </c>
      <c r="K26" s="25">
        <v>101</v>
      </c>
      <c r="L26" s="65" t="s">
        <v>58</v>
      </c>
      <c r="M26" s="44">
        <f t="shared" si="2"/>
        <v>1388</v>
      </c>
      <c r="N26" s="12">
        <v>692</v>
      </c>
      <c r="O26" s="3">
        <v>696</v>
      </c>
      <c r="P26" s="25">
        <v>557</v>
      </c>
      <c r="Q26" s="2"/>
    </row>
    <row r="27" spans="2:17" ht="15.75" customHeight="1">
      <c r="B27" s="24" t="s">
        <v>71</v>
      </c>
      <c r="C27" s="4">
        <f t="shared" si="0"/>
        <v>155</v>
      </c>
      <c r="D27" s="3">
        <v>74</v>
      </c>
      <c r="E27" s="3">
        <v>81</v>
      </c>
      <c r="F27" s="25">
        <v>80</v>
      </c>
      <c r="G27" s="41" t="s">
        <v>121</v>
      </c>
      <c r="H27" s="4">
        <f t="shared" si="1"/>
        <v>263</v>
      </c>
      <c r="I27" s="3">
        <v>144</v>
      </c>
      <c r="J27" s="3">
        <v>119</v>
      </c>
      <c r="K27" s="25">
        <v>88</v>
      </c>
      <c r="L27" s="65" t="s">
        <v>61</v>
      </c>
      <c r="M27" s="44">
        <f t="shared" si="2"/>
        <v>1436</v>
      </c>
      <c r="N27" s="12">
        <v>731</v>
      </c>
      <c r="O27" s="3">
        <v>705</v>
      </c>
      <c r="P27" s="25">
        <v>566</v>
      </c>
      <c r="Q27" s="2"/>
    </row>
    <row r="28" spans="2:17" ht="15.75" customHeight="1">
      <c r="B28" s="24" t="s">
        <v>74</v>
      </c>
      <c r="C28" s="4">
        <f t="shared" si="0"/>
        <v>153</v>
      </c>
      <c r="D28" s="3">
        <v>74</v>
      </c>
      <c r="E28" s="3">
        <v>79</v>
      </c>
      <c r="F28" s="25">
        <v>70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1556</v>
      </c>
      <c r="N28" s="12">
        <v>766</v>
      </c>
      <c r="O28" s="3">
        <v>790</v>
      </c>
      <c r="P28" s="25">
        <v>636</v>
      </c>
      <c r="Q28" s="2"/>
    </row>
    <row r="29" spans="2:17" ht="15.75" customHeight="1">
      <c r="B29" s="24" t="s">
        <v>77</v>
      </c>
      <c r="C29" s="4">
        <f t="shared" si="0"/>
        <v>268</v>
      </c>
      <c r="D29" s="3">
        <v>155</v>
      </c>
      <c r="E29" s="3">
        <v>113</v>
      </c>
      <c r="F29" s="25">
        <v>132</v>
      </c>
      <c r="G29" s="2" t="s">
        <v>57</v>
      </c>
      <c r="H29" s="4">
        <f t="shared" si="1"/>
        <v>481</v>
      </c>
      <c r="I29" s="3">
        <v>258</v>
      </c>
      <c r="J29" s="3">
        <v>223</v>
      </c>
      <c r="K29" s="28">
        <v>160</v>
      </c>
      <c r="L29" s="65" t="s">
        <v>67</v>
      </c>
      <c r="M29" s="44">
        <f t="shared" si="2"/>
        <v>2850</v>
      </c>
      <c r="N29" s="12">
        <v>1425</v>
      </c>
      <c r="O29" s="3">
        <v>1425</v>
      </c>
      <c r="P29" s="25">
        <v>1083</v>
      </c>
      <c r="Q29" s="2"/>
    </row>
    <row r="30" spans="2:17" ht="15.75" customHeight="1">
      <c r="B30" s="24" t="s">
        <v>80</v>
      </c>
      <c r="C30" s="4">
        <f t="shared" si="0"/>
        <v>155</v>
      </c>
      <c r="D30" s="3">
        <v>83</v>
      </c>
      <c r="E30" s="3">
        <v>72</v>
      </c>
      <c r="F30" s="25">
        <v>71</v>
      </c>
      <c r="G30" s="2" t="s">
        <v>60</v>
      </c>
      <c r="H30" s="4">
        <f t="shared" si="1"/>
        <v>1002</v>
      </c>
      <c r="I30" s="3">
        <v>524</v>
      </c>
      <c r="J30" s="3">
        <v>478</v>
      </c>
      <c r="K30" s="25">
        <v>428</v>
      </c>
      <c r="L30" s="65" t="s">
        <v>70</v>
      </c>
      <c r="M30" s="44">
        <f t="shared" si="2"/>
        <v>1131</v>
      </c>
      <c r="N30" s="12">
        <v>573</v>
      </c>
      <c r="O30" s="3">
        <v>558</v>
      </c>
      <c r="P30" s="25">
        <v>401</v>
      </c>
      <c r="Q30" s="2"/>
    </row>
    <row r="31" spans="2:17" ht="15.75" customHeight="1">
      <c r="B31" s="24" t="s">
        <v>83</v>
      </c>
      <c r="C31" s="4">
        <f t="shared" si="0"/>
        <v>259</v>
      </c>
      <c r="D31" s="3">
        <v>125</v>
      </c>
      <c r="E31" s="3">
        <v>134</v>
      </c>
      <c r="F31" s="25">
        <v>116</v>
      </c>
      <c r="G31" s="2" t="s">
        <v>63</v>
      </c>
      <c r="H31" s="4">
        <f t="shared" si="1"/>
        <v>936</v>
      </c>
      <c r="I31" s="3">
        <v>484</v>
      </c>
      <c r="J31" s="3">
        <v>452</v>
      </c>
      <c r="K31" s="25">
        <v>388</v>
      </c>
      <c r="L31" s="65" t="s">
        <v>73</v>
      </c>
      <c r="M31" s="44">
        <f t="shared" si="2"/>
        <v>768</v>
      </c>
      <c r="N31" s="12">
        <v>382</v>
      </c>
      <c r="O31" s="3">
        <v>386</v>
      </c>
      <c r="P31" s="25">
        <v>339</v>
      </c>
      <c r="Q31" s="2"/>
    </row>
    <row r="32" spans="2:17" ht="15.75" customHeight="1">
      <c r="B32" s="24" t="s">
        <v>86</v>
      </c>
      <c r="C32" s="4">
        <f t="shared" si="0"/>
        <v>117</v>
      </c>
      <c r="D32" s="3">
        <v>65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268</v>
      </c>
      <c r="N32" s="12">
        <v>133</v>
      </c>
      <c r="O32" s="3">
        <v>135</v>
      </c>
      <c r="P32" s="25">
        <v>75</v>
      </c>
      <c r="Q32" s="2"/>
    </row>
    <row r="33" spans="2:17" ht="15.75" customHeight="1">
      <c r="B33" s="24" t="s">
        <v>89</v>
      </c>
      <c r="C33" s="4">
        <f t="shared" si="0"/>
        <v>204</v>
      </c>
      <c r="D33" s="3">
        <v>147</v>
      </c>
      <c r="E33" s="3">
        <v>57</v>
      </c>
      <c r="F33" s="25">
        <v>149</v>
      </c>
      <c r="G33" s="2" t="s">
        <v>69</v>
      </c>
      <c r="H33" s="4">
        <f t="shared" si="1"/>
        <v>347</v>
      </c>
      <c r="I33" s="3">
        <v>173</v>
      </c>
      <c r="J33" s="3">
        <v>174</v>
      </c>
      <c r="K33" s="25">
        <v>106</v>
      </c>
      <c r="L33" s="65" t="s">
        <v>79</v>
      </c>
      <c r="M33" s="44">
        <f t="shared" si="2"/>
        <v>1986</v>
      </c>
      <c r="N33" s="12">
        <v>1036</v>
      </c>
      <c r="O33" s="3">
        <v>950</v>
      </c>
      <c r="P33" s="25">
        <v>817</v>
      </c>
      <c r="Q33" s="2"/>
    </row>
    <row r="34" spans="2:17" ht="15.75" customHeight="1">
      <c r="B34" s="24" t="s">
        <v>92</v>
      </c>
      <c r="C34" s="4">
        <f t="shared" si="0"/>
        <v>51</v>
      </c>
      <c r="D34" s="3">
        <v>29</v>
      </c>
      <c r="E34" s="3">
        <v>22</v>
      </c>
      <c r="F34" s="25">
        <v>25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21</v>
      </c>
      <c r="L34" s="65" t="s">
        <v>82</v>
      </c>
      <c r="M34" s="44">
        <f t="shared" si="2"/>
        <v>441</v>
      </c>
      <c r="N34" s="12">
        <v>226</v>
      </c>
      <c r="O34" s="3">
        <v>215</v>
      </c>
      <c r="P34" s="25">
        <v>205</v>
      </c>
      <c r="Q34" s="2"/>
    </row>
    <row r="35" spans="2:17" ht="15.75" customHeight="1">
      <c r="B35" s="24" t="s">
        <v>112</v>
      </c>
      <c r="C35" s="4">
        <f t="shared" si="0"/>
        <v>215</v>
      </c>
      <c r="D35" s="3">
        <v>123</v>
      </c>
      <c r="E35" s="3">
        <v>92</v>
      </c>
      <c r="F35" s="25">
        <v>98</v>
      </c>
      <c r="G35" s="2" t="s">
        <v>75</v>
      </c>
      <c r="H35" s="4">
        <f t="shared" si="1"/>
        <v>664</v>
      </c>
      <c r="I35" s="3">
        <v>372</v>
      </c>
      <c r="J35" s="3">
        <v>292</v>
      </c>
      <c r="K35" s="25">
        <v>297</v>
      </c>
      <c r="L35" s="65" t="s">
        <v>85</v>
      </c>
      <c r="M35" s="44">
        <f t="shared" si="2"/>
        <v>2094</v>
      </c>
      <c r="N35" s="12">
        <v>1046</v>
      </c>
      <c r="O35" s="3">
        <v>1048</v>
      </c>
      <c r="P35" s="25">
        <v>850</v>
      </c>
      <c r="Q35" s="2"/>
    </row>
    <row r="36" spans="2:17" ht="15.75" customHeight="1">
      <c r="B36" s="24" t="s">
        <v>113</v>
      </c>
      <c r="C36" s="4">
        <f t="shared" si="0"/>
        <v>142</v>
      </c>
      <c r="D36" s="3">
        <v>69</v>
      </c>
      <c r="E36" s="3">
        <v>73</v>
      </c>
      <c r="F36" s="25">
        <v>54</v>
      </c>
      <c r="G36" s="2" t="s">
        <v>78</v>
      </c>
      <c r="H36" s="4">
        <f t="shared" si="1"/>
        <v>293</v>
      </c>
      <c r="I36" s="3">
        <v>164</v>
      </c>
      <c r="J36" s="3">
        <v>129</v>
      </c>
      <c r="K36" s="25">
        <v>130</v>
      </c>
      <c r="L36" s="65" t="s">
        <v>88</v>
      </c>
      <c r="M36" s="44">
        <f t="shared" si="2"/>
        <v>1588</v>
      </c>
      <c r="N36" s="12">
        <v>776</v>
      </c>
      <c r="O36" s="3">
        <v>812</v>
      </c>
      <c r="P36" s="25">
        <v>634</v>
      </c>
      <c r="Q36" s="2"/>
    </row>
    <row r="37" spans="2:17" ht="15.75" customHeight="1">
      <c r="B37" s="24" t="s">
        <v>95</v>
      </c>
      <c r="C37" s="4">
        <f t="shared" si="0"/>
        <v>58</v>
      </c>
      <c r="D37" s="3">
        <v>27</v>
      </c>
      <c r="E37" s="3">
        <v>31</v>
      </c>
      <c r="F37" s="25">
        <v>23</v>
      </c>
      <c r="G37" s="2" t="s">
        <v>81</v>
      </c>
      <c r="H37" s="4">
        <f t="shared" si="1"/>
        <v>352</v>
      </c>
      <c r="I37" s="3">
        <v>183</v>
      </c>
      <c r="J37" s="3">
        <v>169</v>
      </c>
      <c r="K37" s="25">
        <v>142</v>
      </c>
      <c r="L37" s="65" t="s">
        <v>91</v>
      </c>
      <c r="M37" s="44">
        <f t="shared" si="2"/>
        <v>1236</v>
      </c>
      <c r="N37" s="12">
        <v>579</v>
      </c>
      <c r="O37" s="3">
        <v>657</v>
      </c>
      <c r="P37" s="25">
        <v>532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829</v>
      </c>
      <c r="I38" s="3">
        <v>421</v>
      </c>
      <c r="J38" s="3">
        <v>408</v>
      </c>
      <c r="K38" s="25">
        <v>301</v>
      </c>
      <c r="L38" s="65" t="s">
        <v>94</v>
      </c>
      <c r="M38" s="44">
        <f t="shared" si="2"/>
        <v>704</v>
      </c>
      <c r="N38" s="62">
        <v>345</v>
      </c>
      <c r="O38" s="3">
        <v>359</v>
      </c>
      <c r="P38" s="25">
        <v>324</v>
      </c>
      <c r="Q38" s="2"/>
    </row>
    <row r="39" spans="2:17" ht="15.75" customHeight="1">
      <c r="B39" s="24" t="s">
        <v>101</v>
      </c>
      <c r="C39" s="4">
        <f>SUM(D39:E39)</f>
        <v>263</v>
      </c>
      <c r="D39" s="3">
        <v>119</v>
      </c>
      <c r="E39" s="3">
        <v>144</v>
      </c>
      <c r="F39" s="25">
        <v>98</v>
      </c>
      <c r="G39" s="2" t="s">
        <v>87</v>
      </c>
      <c r="H39" s="4">
        <f t="shared" si="1"/>
        <v>116</v>
      </c>
      <c r="I39" s="3">
        <v>61</v>
      </c>
      <c r="J39" s="3">
        <v>55</v>
      </c>
      <c r="K39" s="25">
        <v>40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224</v>
      </c>
      <c r="D40" s="3">
        <v>129</v>
      </c>
      <c r="E40" s="3">
        <v>95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810</v>
      </c>
      <c r="N40" s="42">
        <v>289</v>
      </c>
      <c r="O40" s="17">
        <v>521</v>
      </c>
      <c r="P40" s="52">
        <v>370</v>
      </c>
      <c r="Q40" s="2"/>
    </row>
    <row r="41" spans="2:17" ht="15.75" customHeight="1">
      <c r="B41" s="24" t="s">
        <v>106</v>
      </c>
      <c r="C41" s="4">
        <f>SUM(D41:E41)</f>
        <v>2370</v>
      </c>
      <c r="D41" s="3">
        <v>1190</v>
      </c>
      <c r="E41" s="3">
        <v>1180</v>
      </c>
      <c r="F41" s="25">
        <v>1012</v>
      </c>
      <c r="G41" s="2" t="s">
        <v>93</v>
      </c>
      <c r="H41" s="4">
        <f t="shared" si="1"/>
        <v>1430</v>
      </c>
      <c r="I41" s="3">
        <v>816</v>
      </c>
      <c r="J41" s="3">
        <v>614</v>
      </c>
      <c r="K41" s="25">
        <v>668</v>
      </c>
      <c r="L41" s="70" t="s">
        <v>100</v>
      </c>
      <c r="M41" s="48">
        <f>SUM(N41:O41)</f>
        <v>46525</v>
      </c>
      <c r="N41" s="7">
        <f>SUM(D5:D43,I5:I43,N5:N22)</f>
        <v>24169</v>
      </c>
      <c r="O41" s="7">
        <f>SUM(E5:E43,J5:J43,O5:O22)</f>
        <v>22356</v>
      </c>
      <c r="P41" s="30">
        <f>SUM(F5:F43,K5:K43,P5:P22)</f>
        <v>18467</v>
      </c>
      <c r="Q41" s="2"/>
    </row>
    <row r="42" spans="2:17" ht="15.75" customHeight="1">
      <c r="B42" s="54" t="s">
        <v>8</v>
      </c>
      <c r="C42" s="4">
        <f>SUM(D42:E42)</f>
        <v>903</v>
      </c>
      <c r="D42" s="62">
        <v>481</v>
      </c>
      <c r="E42" s="63">
        <v>422</v>
      </c>
      <c r="F42" s="25">
        <v>409</v>
      </c>
      <c r="G42" s="54" t="s">
        <v>96</v>
      </c>
      <c r="H42" s="4">
        <f t="shared" si="1"/>
        <v>250</v>
      </c>
      <c r="I42" s="62">
        <v>136</v>
      </c>
      <c r="J42" s="63">
        <v>114</v>
      </c>
      <c r="K42" s="25">
        <v>106</v>
      </c>
      <c r="L42" s="71" t="s">
        <v>103</v>
      </c>
      <c r="M42" s="49">
        <f>SUM(N42:O42)</f>
        <v>20202</v>
      </c>
      <c r="N42" s="8">
        <f>SUM(N23:N39)</f>
        <v>10078</v>
      </c>
      <c r="O42" s="8">
        <f>SUM(O23:O39)</f>
        <v>10124</v>
      </c>
      <c r="P42" s="31">
        <f>SUM(P23:P39)</f>
        <v>8060</v>
      </c>
      <c r="Q42" s="2"/>
    </row>
    <row r="43" spans="2:17" ht="15.75" customHeight="1" thickBot="1">
      <c r="B43" s="40" t="s">
        <v>11</v>
      </c>
      <c r="C43" s="33">
        <f>SUM(D43:E43)</f>
        <v>87</v>
      </c>
      <c r="D43" s="34">
        <v>48</v>
      </c>
      <c r="E43" s="34">
        <v>39</v>
      </c>
      <c r="F43" s="73">
        <v>28</v>
      </c>
      <c r="G43" s="74" t="s">
        <v>99</v>
      </c>
      <c r="H43" s="75">
        <f t="shared" si="1"/>
        <v>405</v>
      </c>
      <c r="I43" s="34">
        <v>212</v>
      </c>
      <c r="J43" s="34">
        <v>193</v>
      </c>
      <c r="K43" s="38">
        <v>193</v>
      </c>
      <c r="L43" s="72" t="s">
        <v>108</v>
      </c>
      <c r="M43" s="50">
        <f>SUM(M40:M42)</f>
        <v>67537</v>
      </c>
      <c r="N43" s="35">
        <f>SUM(N40:N42)</f>
        <v>34536</v>
      </c>
      <c r="O43" s="35">
        <f>SUM(O40:O42)</f>
        <v>33001</v>
      </c>
      <c r="P43" s="36">
        <f>SUM(P40:P42)</f>
        <v>26897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1">
      <selection activeCell="M45" sqref="M4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9" t="s">
        <v>0</v>
      </c>
    </row>
    <row r="3" spans="3:16" ht="15.75" customHeight="1" thickBot="1">
      <c r="C3" t="s">
        <v>1</v>
      </c>
      <c r="N3" s="18" t="s">
        <v>131</v>
      </c>
      <c r="O3" s="18"/>
      <c r="P3" s="18"/>
    </row>
    <row r="4" spans="2:17" ht="15.75" customHeight="1" thickBot="1">
      <c r="B4" s="19" t="s">
        <v>2</v>
      </c>
      <c r="C4" s="20" t="s">
        <v>6</v>
      </c>
      <c r="D4" s="21" t="s">
        <v>4</v>
      </c>
      <c r="E4" s="21" t="s">
        <v>5</v>
      </c>
      <c r="F4" s="23" t="s">
        <v>3</v>
      </c>
      <c r="G4" s="22" t="s">
        <v>2</v>
      </c>
      <c r="H4" s="20" t="s">
        <v>6</v>
      </c>
      <c r="I4" s="21" t="s">
        <v>4</v>
      </c>
      <c r="J4" s="21" t="s">
        <v>5</v>
      </c>
      <c r="K4" s="23" t="s">
        <v>3</v>
      </c>
      <c r="L4" s="64" t="s">
        <v>2</v>
      </c>
      <c r="M4" s="43" t="s">
        <v>6</v>
      </c>
      <c r="N4" s="21" t="s">
        <v>4</v>
      </c>
      <c r="O4" s="21" t="s">
        <v>5</v>
      </c>
      <c r="P4" s="23" t="s">
        <v>3</v>
      </c>
      <c r="Q4" s="2"/>
    </row>
    <row r="5" spans="2:17" ht="15.75" customHeight="1">
      <c r="B5" s="24" t="s">
        <v>7</v>
      </c>
      <c r="C5" s="4">
        <f aca="true" t="shared" si="0" ref="C5:C38">SUM(D5:E5)</f>
        <v>965</v>
      </c>
      <c r="D5" s="3">
        <v>482</v>
      </c>
      <c r="E5" s="3">
        <v>483</v>
      </c>
      <c r="F5" s="37">
        <v>330</v>
      </c>
      <c r="G5" s="2" t="s">
        <v>14</v>
      </c>
      <c r="H5" s="4">
        <f aca="true" t="shared" si="1" ref="H5:H43">SUM(I5:J5)</f>
        <v>277</v>
      </c>
      <c r="I5" s="3">
        <v>132</v>
      </c>
      <c r="J5" s="3">
        <v>145</v>
      </c>
      <c r="K5" s="25">
        <v>106</v>
      </c>
      <c r="L5" s="65" t="s">
        <v>102</v>
      </c>
      <c r="M5" s="44">
        <f aca="true" t="shared" si="2" ref="M5:M38">SUM(N5:O5)</f>
        <v>284</v>
      </c>
      <c r="N5" s="3">
        <v>156</v>
      </c>
      <c r="O5" s="3">
        <v>128</v>
      </c>
      <c r="P5" s="39">
        <v>112</v>
      </c>
      <c r="Q5" s="10"/>
    </row>
    <row r="6" spans="2:17" ht="15.75" customHeight="1">
      <c r="B6" s="24" t="s">
        <v>10</v>
      </c>
      <c r="C6" s="4">
        <f t="shared" si="0"/>
        <v>179</v>
      </c>
      <c r="D6" s="3">
        <v>84</v>
      </c>
      <c r="E6" s="3">
        <v>95</v>
      </c>
      <c r="F6" s="25">
        <v>51</v>
      </c>
      <c r="G6" s="2" t="s">
        <v>17</v>
      </c>
      <c r="H6" s="4">
        <f t="shared" si="1"/>
        <v>317</v>
      </c>
      <c r="I6" s="3">
        <v>159</v>
      </c>
      <c r="J6" s="3">
        <v>158</v>
      </c>
      <c r="K6" s="25">
        <v>139</v>
      </c>
      <c r="L6" s="65" t="s">
        <v>105</v>
      </c>
      <c r="M6" s="44">
        <f t="shared" si="2"/>
        <v>2133</v>
      </c>
      <c r="N6" s="3">
        <v>1118</v>
      </c>
      <c r="O6" s="3">
        <v>1015</v>
      </c>
      <c r="P6" s="39">
        <v>739</v>
      </c>
      <c r="Q6" s="2"/>
    </row>
    <row r="7" spans="2:17" ht="15.75" customHeight="1">
      <c r="B7" s="24" t="s">
        <v>13</v>
      </c>
      <c r="C7" s="16">
        <f t="shared" si="0"/>
        <v>399</v>
      </c>
      <c r="D7" s="3">
        <v>202</v>
      </c>
      <c r="E7" s="3">
        <v>197</v>
      </c>
      <c r="F7" s="25">
        <v>124</v>
      </c>
      <c r="G7" s="2" t="s">
        <v>20</v>
      </c>
      <c r="H7" s="4">
        <f t="shared" si="1"/>
        <v>374</v>
      </c>
      <c r="I7" s="3">
        <v>177</v>
      </c>
      <c r="J7" s="3">
        <v>197</v>
      </c>
      <c r="K7" s="25">
        <v>143</v>
      </c>
      <c r="L7" s="65" t="s">
        <v>107</v>
      </c>
      <c r="M7" s="44">
        <f t="shared" si="2"/>
        <v>2918</v>
      </c>
      <c r="N7" s="3">
        <v>1524</v>
      </c>
      <c r="O7" s="3">
        <v>1394</v>
      </c>
      <c r="P7" s="39">
        <v>1253</v>
      </c>
      <c r="Q7" s="2"/>
    </row>
    <row r="8" spans="2:17" ht="15.75" customHeight="1">
      <c r="B8" s="24" t="s">
        <v>16</v>
      </c>
      <c r="C8" s="4">
        <f t="shared" si="0"/>
        <v>371</v>
      </c>
      <c r="D8" s="3">
        <v>183</v>
      </c>
      <c r="E8" s="3">
        <v>188</v>
      </c>
      <c r="F8" s="25">
        <v>117</v>
      </c>
      <c r="G8" s="2" t="s">
        <v>23</v>
      </c>
      <c r="H8" s="4">
        <f t="shared" si="1"/>
        <v>131</v>
      </c>
      <c r="I8" s="3">
        <v>65</v>
      </c>
      <c r="J8" s="3">
        <v>66</v>
      </c>
      <c r="K8" s="25">
        <v>49</v>
      </c>
      <c r="L8" s="65" t="s">
        <v>9</v>
      </c>
      <c r="M8" s="44">
        <f t="shared" si="2"/>
        <v>1468</v>
      </c>
      <c r="N8" s="12">
        <v>788</v>
      </c>
      <c r="O8" s="3">
        <v>680</v>
      </c>
      <c r="P8" s="25">
        <v>630</v>
      </c>
      <c r="Q8" s="2"/>
    </row>
    <row r="9" spans="2:17" ht="15.75" customHeight="1">
      <c r="B9" s="24" t="s">
        <v>19</v>
      </c>
      <c r="C9" s="4">
        <f t="shared" si="0"/>
        <v>462</v>
      </c>
      <c r="D9" s="3">
        <v>317</v>
      </c>
      <c r="E9" s="3">
        <v>145</v>
      </c>
      <c r="F9" s="25">
        <v>292</v>
      </c>
      <c r="G9" s="2" t="s">
        <v>26</v>
      </c>
      <c r="H9" s="4">
        <f t="shared" si="1"/>
        <v>159</v>
      </c>
      <c r="I9" s="3">
        <v>88</v>
      </c>
      <c r="J9" s="3">
        <v>71</v>
      </c>
      <c r="K9" s="25">
        <v>51</v>
      </c>
      <c r="L9" s="65" t="s">
        <v>12</v>
      </c>
      <c r="M9" s="44">
        <f t="shared" si="2"/>
        <v>1183</v>
      </c>
      <c r="N9" s="12">
        <v>610</v>
      </c>
      <c r="O9" s="3">
        <v>573</v>
      </c>
      <c r="P9" s="25">
        <v>464</v>
      </c>
      <c r="Q9" s="2"/>
    </row>
    <row r="10" spans="2:17" ht="15.75" customHeight="1">
      <c r="B10" s="24" t="s">
        <v>22</v>
      </c>
      <c r="C10" s="4">
        <f t="shared" si="0"/>
        <v>586</v>
      </c>
      <c r="D10" s="3">
        <v>271</v>
      </c>
      <c r="E10" s="3">
        <v>315</v>
      </c>
      <c r="F10" s="25">
        <v>237</v>
      </c>
      <c r="G10" s="2" t="s">
        <v>28</v>
      </c>
      <c r="H10" s="4">
        <f t="shared" si="1"/>
        <v>67</v>
      </c>
      <c r="I10" s="3">
        <v>36</v>
      </c>
      <c r="J10" s="3">
        <v>31</v>
      </c>
      <c r="K10" s="25">
        <v>22</v>
      </c>
      <c r="L10" s="65" t="s">
        <v>15</v>
      </c>
      <c r="M10" s="44">
        <f t="shared" si="2"/>
        <v>1612</v>
      </c>
      <c r="N10" s="12">
        <v>824</v>
      </c>
      <c r="O10" s="3">
        <v>788</v>
      </c>
      <c r="P10" s="25">
        <v>635</v>
      </c>
      <c r="Q10" s="2"/>
    </row>
    <row r="11" spans="2:17" ht="15.75" customHeight="1">
      <c r="B11" s="24" t="s">
        <v>25</v>
      </c>
      <c r="C11" s="4">
        <f t="shared" si="0"/>
        <v>403</v>
      </c>
      <c r="D11" s="3">
        <v>204</v>
      </c>
      <c r="E11" s="3">
        <v>199</v>
      </c>
      <c r="F11" s="25">
        <v>159</v>
      </c>
      <c r="G11" s="2" t="s">
        <v>30</v>
      </c>
      <c r="H11" s="4">
        <f t="shared" si="1"/>
        <v>133</v>
      </c>
      <c r="I11" s="3">
        <v>66</v>
      </c>
      <c r="J11" s="3">
        <v>67</v>
      </c>
      <c r="K11" s="25">
        <v>44</v>
      </c>
      <c r="L11" s="65" t="s">
        <v>18</v>
      </c>
      <c r="M11" s="44">
        <f t="shared" si="2"/>
        <v>19</v>
      </c>
      <c r="N11" s="12">
        <v>13</v>
      </c>
      <c r="O11" s="3">
        <v>6</v>
      </c>
      <c r="P11" s="25">
        <v>6</v>
      </c>
      <c r="Q11" s="2"/>
    </row>
    <row r="12" spans="2:17" ht="15.75" customHeight="1">
      <c r="B12" s="24" t="s">
        <v>27</v>
      </c>
      <c r="C12" s="4">
        <f t="shared" si="0"/>
        <v>220</v>
      </c>
      <c r="D12" s="3">
        <v>118</v>
      </c>
      <c r="E12" s="3">
        <v>102</v>
      </c>
      <c r="F12" s="25">
        <v>83</v>
      </c>
      <c r="G12" s="2" t="s">
        <v>33</v>
      </c>
      <c r="H12" s="4">
        <f t="shared" si="1"/>
        <v>595</v>
      </c>
      <c r="I12" s="3">
        <v>292</v>
      </c>
      <c r="J12" s="3">
        <v>303</v>
      </c>
      <c r="K12" s="25">
        <v>210</v>
      </c>
      <c r="L12" s="65" t="s">
        <v>21</v>
      </c>
      <c r="M12" s="44">
        <f t="shared" si="2"/>
        <v>6</v>
      </c>
      <c r="N12" s="12">
        <v>3</v>
      </c>
      <c r="O12" s="3">
        <v>3</v>
      </c>
      <c r="P12" s="25">
        <v>3</v>
      </c>
      <c r="Q12" s="2"/>
    </row>
    <row r="13" spans="2:17" ht="15.75" customHeight="1">
      <c r="B13" s="24" t="s">
        <v>29</v>
      </c>
      <c r="C13" s="4">
        <f t="shared" si="0"/>
        <v>161</v>
      </c>
      <c r="D13" s="3">
        <v>76</v>
      </c>
      <c r="E13" s="3">
        <v>85</v>
      </c>
      <c r="F13" s="25">
        <v>47</v>
      </c>
      <c r="G13" s="2" t="s">
        <v>36</v>
      </c>
      <c r="H13" s="4">
        <f t="shared" si="1"/>
        <v>306</v>
      </c>
      <c r="I13" s="3">
        <v>154</v>
      </c>
      <c r="J13" s="3">
        <v>152</v>
      </c>
      <c r="K13" s="25">
        <v>115</v>
      </c>
      <c r="L13" s="65" t="s">
        <v>24</v>
      </c>
      <c r="M13" s="44">
        <f t="shared" si="2"/>
        <v>330</v>
      </c>
      <c r="N13" s="12">
        <v>153</v>
      </c>
      <c r="O13" s="3">
        <v>177</v>
      </c>
      <c r="P13" s="25">
        <v>110</v>
      </c>
      <c r="Q13" s="2"/>
    </row>
    <row r="14" spans="2:17" ht="15.75" customHeight="1">
      <c r="B14" s="24" t="s">
        <v>32</v>
      </c>
      <c r="C14" s="4">
        <f t="shared" si="0"/>
        <v>163</v>
      </c>
      <c r="D14" s="3">
        <v>81</v>
      </c>
      <c r="E14" s="3">
        <v>82</v>
      </c>
      <c r="F14" s="25">
        <v>54</v>
      </c>
      <c r="G14" s="2" t="s">
        <v>39</v>
      </c>
      <c r="H14" s="4">
        <f t="shared" si="1"/>
        <v>148</v>
      </c>
      <c r="I14" s="3">
        <v>63</v>
      </c>
      <c r="J14" s="3">
        <v>85</v>
      </c>
      <c r="K14" s="25">
        <v>86</v>
      </c>
      <c r="L14" s="66" t="s">
        <v>109</v>
      </c>
      <c r="M14" s="44">
        <f t="shared" si="2"/>
        <v>129</v>
      </c>
      <c r="N14" s="12">
        <v>70</v>
      </c>
      <c r="O14" s="3">
        <v>59</v>
      </c>
      <c r="P14" s="25">
        <v>55</v>
      </c>
      <c r="Q14" s="2"/>
    </row>
    <row r="15" spans="2:17" ht="15.75" customHeight="1">
      <c r="B15" s="24" t="s">
        <v>35</v>
      </c>
      <c r="C15" s="4">
        <f t="shared" si="0"/>
        <v>97</v>
      </c>
      <c r="D15" s="3">
        <v>45</v>
      </c>
      <c r="E15" s="3">
        <v>52</v>
      </c>
      <c r="F15" s="25">
        <v>30</v>
      </c>
      <c r="G15" s="2" t="s">
        <v>42</v>
      </c>
      <c r="H15" s="4">
        <f t="shared" si="1"/>
        <v>1829</v>
      </c>
      <c r="I15" s="3">
        <v>936</v>
      </c>
      <c r="J15" s="3">
        <v>893</v>
      </c>
      <c r="K15" s="25">
        <v>642</v>
      </c>
      <c r="L15" s="66" t="s">
        <v>110</v>
      </c>
      <c r="M15" s="44">
        <f t="shared" si="2"/>
        <v>3</v>
      </c>
      <c r="N15" s="12">
        <v>3</v>
      </c>
      <c r="O15" s="3">
        <v>0</v>
      </c>
      <c r="P15" s="25">
        <v>1</v>
      </c>
      <c r="Q15" s="2"/>
    </row>
    <row r="16" spans="2:17" ht="15.75" customHeight="1">
      <c r="B16" s="24" t="s">
        <v>38</v>
      </c>
      <c r="C16" s="4">
        <f t="shared" si="0"/>
        <v>611</v>
      </c>
      <c r="D16" s="3">
        <v>298</v>
      </c>
      <c r="E16" s="3">
        <v>313</v>
      </c>
      <c r="F16" s="25">
        <v>192</v>
      </c>
      <c r="G16" s="2" t="s">
        <v>45</v>
      </c>
      <c r="H16" s="4">
        <f t="shared" si="1"/>
        <v>406</v>
      </c>
      <c r="I16" s="3">
        <v>203</v>
      </c>
      <c r="J16" s="3">
        <v>203</v>
      </c>
      <c r="K16" s="25">
        <v>181</v>
      </c>
      <c r="L16" s="65" t="s">
        <v>111</v>
      </c>
      <c r="M16" s="44">
        <f t="shared" si="2"/>
        <v>0</v>
      </c>
      <c r="N16" s="12">
        <v>0</v>
      </c>
      <c r="O16" s="3">
        <v>0</v>
      </c>
      <c r="P16" s="25">
        <v>0</v>
      </c>
      <c r="Q16" s="2"/>
    </row>
    <row r="17" spans="2:17" ht="15.75" customHeight="1">
      <c r="B17" s="24" t="s">
        <v>41</v>
      </c>
      <c r="C17" s="4">
        <f t="shared" si="0"/>
        <v>56</v>
      </c>
      <c r="D17" s="3">
        <v>31</v>
      </c>
      <c r="E17" s="3">
        <v>25</v>
      </c>
      <c r="F17" s="25">
        <v>17</v>
      </c>
      <c r="G17" s="2" t="s">
        <v>48</v>
      </c>
      <c r="H17" s="4">
        <f t="shared" si="1"/>
        <v>752</v>
      </c>
      <c r="I17" s="3">
        <v>385</v>
      </c>
      <c r="J17" s="3">
        <v>367</v>
      </c>
      <c r="K17" s="25">
        <v>295</v>
      </c>
      <c r="L17" s="65" t="s">
        <v>31</v>
      </c>
      <c r="M17" s="44">
        <f t="shared" si="2"/>
        <v>482</v>
      </c>
      <c r="N17" s="12">
        <v>234</v>
      </c>
      <c r="O17" s="3">
        <v>248</v>
      </c>
      <c r="P17" s="25">
        <v>180</v>
      </c>
      <c r="Q17" s="2"/>
    </row>
    <row r="18" spans="2:17" ht="15.75" customHeight="1">
      <c r="B18" s="24" t="s">
        <v>44</v>
      </c>
      <c r="C18" s="4">
        <f t="shared" si="0"/>
        <v>750</v>
      </c>
      <c r="D18" s="3">
        <v>363</v>
      </c>
      <c r="E18" s="3">
        <v>387</v>
      </c>
      <c r="F18" s="25">
        <v>248</v>
      </c>
      <c r="G18" s="2" t="s">
        <v>51</v>
      </c>
      <c r="H18" s="4">
        <f t="shared" si="1"/>
        <v>433</v>
      </c>
      <c r="I18" s="3">
        <v>223</v>
      </c>
      <c r="J18" s="3">
        <v>210</v>
      </c>
      <c r="K18" s="25">
        <v>170</v>
      </c>
      <c r="L18" s="65" t="s">
        <v>34</v>
      </c>
      <c r="M18" s="44">
        <f t="shared" si="2"/>
        <v>635</v>
      </c>
      <c r="N18" s="12">
        <v>403</v>
      </c>
      <c r="O18" s="3">
        <v>232</v>
      </c>
      <c r="P18" s="25">
        <v>348</v>
      </c>
      <c r="Q18" s="2"/>
    </row>
    <row r="19" spans="2:17" ht="15.75" customHeight="1">
      <c r="B19" s="24" t="s">
        <v>47</v>
      </c>
      <c r="C19" s="4">
        <f t="shared" si="0"/>
        <v>457</v>
      </c>
      <c r="D19" s="3">
        <v>227</v>
      </c>
      <c r="E19" s="3">
        <v>230</v>
      </c>
      <c r="F19" s="25">
        <v>154</v>
      </c>
      <c r="G19" s="2" t="s">
        <v>54</v>
      </c>
      <c r="H19" s="4">
        <f t="shared" si="1"/>
        <v>50</v>
      </c>
      <c r="I19" s="3">
        <v>32</v>
      </c>
      <c r="J19" s="3">
        <v>18</v>
      </c>
      <c r="K19" s="25">
        <v>31</v>
      </c>
      <c r="L19" s="65" t="s">
        <v>37</v>
      </c>
      <c r="M19" s="44">
        <f t="shared" si="2"/>
        <v>569</v>
      </c>
      <c r="N19" s="12">
        <v>300</v>
      </c>
      <c r="O19" s="3">
        <v>269</v>
      </c>
      <c r="P19" s="25">
        <v>223</v>
      </c>
      <c r="Q19" s="2"/>
    </row>
    <row r="20" spans="2:17" ht="15.75" customHeight="1">
      <c r="B20" s="24" t="s">
        <v>50</v>
      </c>
      <c r="C20" s="4">
        <f t="shared" si="0"/>
        <v>140</v>
      </c>
      <c r="D20" s="3">
        <v>66</v>
      </c>
      <c r="E20" s="3">
        <v>74</v>
      </c>
      <c r="F20" s="25">
        <v>44</v>
      </c>
      <c r="G20" s="41" t="s">
        <v>114</v>
      </c>
      <c r="H20" s="4">
        <f t="shared" si="1"/>
        <v>171</v>
      </c>
      <c r="I20" s="3">
        <v>87</v>
      </c>
      <c r="J20" s="3">
        <v>84</v>
      </c>
      <c r="K20" s="25">
        <v>55</v>
      </c>
      <c r="L20" s="65" t="s">
        <v>40</v>
      </c>
      <c r="M20" s="44">
        <f t="shared" si="2"/>
        <v>555</v>
      </c>
      <c r="N20" s="12">
        <v>283</v>
      </c>
      <c r="O20" s="3">
        <v>272</v>
      </c>
      <c r="P20" s="25">
        <v>207</v>
      </c>
      <c r="Q20" s="2"/>
    </row>
    <row r="21" spans="2:17" ht="15.75" customHeight="1">
      <c r="B21" s="24" t="s">
        <v>53</v>
      </c>
      <c r="C21" s="4">
        <f t="shared" si="0"/>
        <v>384</v>
      </c>
      <c r="D21" s="3">
        <v>208</v>
      </c>
      <c r="E21" s="3">
        <v>176</v>
      </c>
      <c r="F21" s="25">
        <v>130</v>
      </c>
      <c r="G21" s="41" t="s">
        <v>115</v>
      </c>
      <c r="H21" s="4">
        <f t="shared" si="1"/>
        <v>338</v>
      </c>
      <c r="I21" s="3">
        <v>177</v>
      </c>
      <c r="J21" s="3">
        <v>161</v>
      </c>
      <c r="K21" s="28">
        <v>127</v>
      </c>
      <c r="L21" s="65" t="s">
        <v>43</v>
      </c>
      <c r="M21" s="44">
        <f t="shared" si="2"/>
        <v>696</v>
      </c>
      <c r="N21" s="12">
        <v>367</v>
      </c>
      <c r="O21" s="3">
        <v>329</v>
      </c>
      <c r="P21" s="25">
        <v>305</v>
      </c>
      <c r="Q21" s="2"/>
    </row>
    <row r="22" spans="2:17" ht="15.75" customHeight="1">
      <c r="B22" s="24" t="s">
        <v>56</v>
      </c>
      <c r="C22" s="4">
        <f t="shared" si="0"/>
        <v>1365</v>
      </c>
      <c r="D22" s="3">
        <v>697</v>
      </c>
      <c r="E22" s="3">
        <v>668</v>
      </c>
      <c r="F22" s="25">
        <v>520</v>
      </c>
      <c r="G22" s="41" t="s">
        <v>116</v>
      </c>
      <c r="H22" s="4">
        <f t="shared" si="1"/>
        <v>197</v>
      </c>
      <c r="I22" s="3">
        <v>102</v>
      </c>
      <c r="J22" s="3">
        <v>95</v>
      </c>
      <c r="K22" s="25">
        <v>101</v>
      </c>
      <c r="L22" s="67" t="s">
        <v>46</v>
      </c>
      <c r="M22" s="45">
        <f t="shared" si="2"/>
        <v>337</v>
      </c>
      <c r="N22" s="13">
        <v>184</v>
      </c>
      <c r="O22" s="5">
        <v>153</v>
      </c>
      <c r="P22" s="26">
        <v>153</v>
      </c>
      <c r="Q22" s="2"/>
    </row>
    <row r="23" spans="2:17" ht="15.75" customHeight="1">
      <c r="B23" s="24" t="s">
        <v>59</v>
      </c>
      <c r="C23" s="4">
        <f t="shared" si="0"/>
        <v>3572</v>
      </c>
      <c r="D23" s="3">
        <v>1818</v>
      </c>
      <c r="E23" s="3">
        <v>1754</v>
      </c>
      <c r="F23" s="25">
        <v>1320</v>
      </c>
      <c r="G23" s="41" t="s">
        <v>117</v>
      </c>
      <c r="H23" s="4">
        <f t="shared" si="1"/>
        <v>241</v>
      </c>
      <c r="I23" s="3">
        <v>125</v>
      </c>
      <c r="J23" s="3">
        <v>116</v>
      </c>
      <c r="K23" s="25">
        <v>91</v>
      </c>
      <c r="L23" s="68" t="s">
        <v>49</v>
      </c>
      <c r="M23" s="46">
        <f t="shared" si="2"/>
        <v>965</v>
      </c>
      <c r="N23" s="14">
        <v>478</v>
      </c>
      <c r="O23" s="6">
        <v>487</v>
      </c>
      <c r="P23" s="27">
        <v>349</v>
      </c>
      <c r="Q23" s="2"/>
    </row>
    <row r="24" spans="2:17" ht="15.75" customHeight="1">
      <c r="B24" s="24" t="s">
        <v>62</v>
      </c>
      <c r="C24" s="4">
        <f t="shared" si="0"/>
        <v>489</v>
      </c>
      <c r="D24" s="3">
        <v>237</v>
      </c>
      <c r="E24" s="3">
        <v>252</v>
      </c>
      <c r="F24" s="25">
        <v>178</v>
      </c>
      <c r="G24" s="41" t="s">
        <v>118</v>
      </c>
      <c r="H24" s="4">
        <f t="shared" si="1"/>
        <v>193</v>
      </c>
      <c r="I24" s="3">
        <v>98</v>
      </c>
      <c r="J24" s="3">
        <v>95</v>
      </c>
      <c r="K24" s="25">
        <v>72</v>
      </c>
      <c r="L24" s="65" t="s">
        <v>52</v>
      </c>
      <c r="M24" s="44">
        <f t="shared" si="2"/>
        <v>574</v>
      </c>
      <c r="N24" s="12">
        <v>282</v>
      </c>
      <c r="O24" s="3">
        <v>292</v>
      </c>
      <c r="P24" s="25">
        <v>196</v>
      </c>
      <c r="Q24" s="2"/>
    </row>
    <row r="25" spans="2:17" ht="15.75" customHeight="1">
      <c r="B25" s="24" t="s">
        <v>65</v>
      </c>
      <c r="C25" s="4">
        <f t="shared" si="0"/>
        <v>206</v>
      </c>
      <c r="D25" s="3">
        <v>105</v>
      </c>
      <c r="E25" s="3">
        <v>101</v>
      </c>
      <c r="F25" s="25">
        <v>72</v>
      </c>
      <c r="G25" s="41" t="s">
        <v>119</v>
      </c>
      <c r="H25" s="4">
        <f t="shared" si="1"/>
        <v>271</v>
      </c>
      <c r="I25" s="3">
        <v>146</v>
      </c>
      <c r="J25" s="3">
        <v>125</v>
      </c>
      <c r="K25" s="28">
        <v>102</v>
      </c>
      <c r="L25" s="65" t="s">
        <v>55</v>
      </c>
      <c r="M25" s="44">
        <f t="shared" si="2"/>
        <v>1221</v>
      </c>
      <c r="N25" s="12">
        <v>610</v>
      </c>
      <c r="O25" s="3">
        <v>611</v>
      </c>
      <c r="P25" s="28">
        <v>503</v>
      </c>
      <c r="Q25" s="2"/>
    </row>
    <row r="26" spans="2:17" ht="15.75" customHeight="1">
      <c r="B26" s="24" t="s">
        <v>68</v>
      </c>
      <c r="C26" s="4">
        <f t="shared" si="0"/>
        <v>260</v>
      </c>
      <c r="D26" s="3">
        <v>136</v>
      </c>
      <c r="E26" s="3">
        <v>124</v>
      </c>
      <c r="F26" s="25">
        <v>98</v>
      </c>
      <c r="G26" s="41" t="s">
        <v>120</v>
      </c>
      <c r="H26" s="4">
        <f t="shared" si="1"/>
        <v>329</v>
      </c>
      <c r="I26" s="3">
        <v>170</v>
      </c>
      <c r="J26" s="3">
        <v>159</v>
      </c>
      <c r="K26" s="25">
        <v>101</v>
      </c>
      <c r="L26" s="65" t="s">
        <v>58</v>
      </c>
      <c r="M26" s="44">
        <f t="shared" si="2"/>
        <v>1386</v>
      </c>
      <c r="N26" s="12">
        <v>693</v>
      </c>
      <c r="O26" s="3">
        <v>693</v>
      </c>
      <c r="P26" s="25">
        <v>558</v>
      </c>
      <c r="Q26" s="2"/>
    </row>
    <row r="27" spans="2:17" ht="15.75" customHeight="1">
      <c r="B27" s="24" t="s">
        <v>71</v>
      </c>
      <c r="C27" s="4">
        <f t="shared" si="0"/>
        <v>156</v>
      </c>
      <c r="D27" s="3">
        <v>74</v>
      </c>
      <c r="E27" s="3">
        <v>82</v>
      </c>
      <c r="F27" s="25">
        <v>80</v>
      </c>
      <c r="G27" s="41" t="s">
        <v>121</v>
      </c>
      <c r="H27" s="4">
        <f t="shared" si="1"/>
        <v>263</v>
      </c>
      <c r="I27" s="3">
        <v>144</v>
      </c>
      <c r="J27" s="3">
        <v>119</v>
      </c>
      <c r="K27" s="25">
        <v>88</v>
      </c>
      <c r="L27" s="65" t="s">
        <v>61</v>
      </c>
      <c r="M27" s="44">
        <f t="shared" si="2"/>
        <v>1430</v>
      </c>
      <c r="N27" s="12">
        <v>726</v>
      </c>
      <c r="O27" s="3">
        <v>704</v>
      </c>
      <c r="P27" s="25">
        <v>565</v>
      </c>
      <c r="Q27" s="2"/>
    </row>
    <row r="28" spans="2:17" ht="15.75" customHeight="1">
      <c r="B28" s="24" t="s">
        <v>74</v>
      </c>
      <c r="C28" s="4">
        <f t="shared" si="0"/>
        <v>154</v>
      </c>
      <c r="D28" s="3">
        <v>75</v>
      </c>
      <c r="E28" s="3">
        <v>79</v>
      </c>
      <c r="F28" s="25">
        <v>71</v>
      </c>
      <c r="G28" s="41" t="s">
        <v>122</v>
      </c>
      <c r="H28" s="4">
        <f t="shared" si="1"/>
        <v>77</v>
      </c>
      <c r="I28" s="3">
        <v>39</v>
      </c>
      <c r="J28" s="3">
        <v>38</v>
      </c>
      <c r="K28" s="25">
        <v>22</v>
      </c>
      <c r="L28" s="65" t="s">
        <v>64</v>
      </c>
      <c r="M28" s="44">
        <f t="shared" si="2"/>
        <v>1556</v>
      </c>
      <c r="N28" s="12">
        <v>768</v>
      </c>
      <c r="O28" s="3">
        <v>788</v>
      </c>
      <c r="P28" s="25">
        <v>636</v>
      </c>
      <c r="Q28" s="2"/>
    </row>
    <row r="29" spans="2:17" ht="15.75" customHeight="1">
      <c r="B29" s="24" t="s">
        <v>77</v>
      </c>
      <c r="C29" s="4">
        <f t="shared" si="0"/>
        <v>262</v>
      </c>
      <c r="D29" s="3">
        <v>153</v>
      </c>
      <c r="E29" s="3">
        <v>109</v>
      </c>
      <c r="F29" s="25">
        <v>129</v>
      </c>
      <c r="G29" s="2" t="s">
        <v>57</v>
      </c>
      <c r="H29" s="4">
        <f t="shared" si="1"/>
        <v>480</v>
      </c>
      <c r="I29" s="3">
        <v>258</v>
      </c>
      <c r="J29" s="3">
        <v>222</v>
      </c>
      <c r="K29" s="28">
        <v>159</v>
      </c>
      <c r="L29" s="65" t="s">
        <v>67</v>
      </c>
      <c r="M29" s="44">
        <f t="shared" si="2"/>
        <v>2856</v>
      </c>
      <c r="N29" s="12">
        <v>1427</v>
      </c>
      <c r="O29" s="3">
        <v>1429</v>
      </c>
      <c r="P29" s="25">
        <v>1086</v>
      </c>
      <c r="Q29" s="2"/>
    </row>
    <row r="30" spans="2:17" ht="15.75" customHeight="1">
      <c r="B30" s="24" t="s">
        <v>80</v>
      </c>
      <c r="C30" s="4">
        <f t="shared" si="0"/>
        <v>153</v>
      </c>
      <c r="D30" s="3">
        <v>82</v>
      </c>
      <c r="E30" s="3">
        <v>71</v>
      </c>
      <c r="F30" s="25">
        <v>69</v>
      </c>
      <c r="G30" s="2" t="s">
        <v>60</v>
      </c>
      <c r="H30" s="4">
        <f t="shared" si="1"/>
        <v>1002</v>
      </c>
      <c r="I30" s="3">
        <v>521</v>
      </c>
      <c r="J30" s="3">
        <v>481</v>
      </c>
      <c r="K30" s="25">
        <v>425</v>
      </c>
      <c r="L30" s="65" t="s">
        <v>70</v>
      </c>
      <c r="M30" s="44">
        <f t="shared" si="2"/>
        <v>1124</v>
      </c>
      <c r="N30" s="12">
        <v>571</v>
      </c>
      <c r="O30" s="3">
        <v>553</v>
      </c>
      <c r="P30" s="25">
        <v>401</v>
      </c>
      <c r="Q30" s="2"/>
    </row>
    <row r="31" spans="2:17" ht="15.75" customHeight="1">
      <c r="B31" s="24" t="s">
        <v>83</v>
      </c>
      <c r="C31" s="4">
        <f t="shared" si="0"/>
        <v>259</v>
      </c>
      <c r="D31" s="3">
        <v>125</v>
      </c>
      <c r="E31" s="3">
        <v>134</v>
      </c>
      <c r="F31" s="25">
        <v>116</v>
      </c>
      <c r="G31" s="2" t="s">
        <v>63</v>
      </c>
      <c r="H31" s="4">
        <f t="shared" si="1"/>
        <v>922</v>
      </c>
      <c r="I31" s="3">
        <v>478</v>
      </c>
      <c r="J31" s="3">
        <v>444</v>
      </c>
      <c r="K31" s="25">
        <v>384</v>
      </c>
      <c r="L31" s="65" t="s">
        <v>73</v>
      </c>
      <c r="M31" s="44">
        <f t="shared" si="2"/>
        <v>775</v>
      </c>
      <c r="N31" s="12">
        <v>385</v>
      </c>
      <c r="O31" s="3">
        <v>390</v>
      </c>
      <c r="P31" s="25">
        <v>343</v>
      </c>
      <c r="Q31" s="2"/>
    </row>
    <row r="32" spans="2:17" ht="15.75" customHeight="1">
      <c r="B32" s="24" t="s">
        <v>86</v>
      </c>
      <c r="C32" s="4">
        <f t="shared" si="0"/>
        <v>116</v>
      </c>
      <c r="D32" s="3">
        <v>64</v>
      </c>
      <c r="E32" s="3">
        <v>52</v>
      </c>
      <c r="F32" s="25">
        <v>54</v>
      </c>
      <c r="G32" s="2" t="s">
        <v>66</v>
      </c>
      <c r="H32" s="4">
        <f t="shared" si="1"/>
        <v>6</v>
      </c>
      <c r="I32" s="3">
        <v>4</v>
      </c>
      <c r="J32" s="3">
        <v>2</v>
      </c>
      <c r="K32" s="25">
        <v>3</v>
      </c>
      <c r="L32" s="65" t="s">
        <v>76</v>
      </c>
      <c r="M32" s="44">
        <f t="shared" si="2"/>
        <v>268</v>
      </c>
      <c r="N32" s="12">
        <v>133</v>
      </c>
      <c r="O32" s="3">
        <v>135</v>
      </c>
      <c r="P32" s="25">
        <v>75</v>
      </c>
      <c r="Q32" s="2"/>
    </row>
    <row r="33" spans="2:17" ht="15.75" customHeight="1">
      <c r="B33" s="24" t="s">
        <v>89</v>
      </c>
      <c r="C33" s="4">
        <f t="shared" si="0"/>
        <v>202</v>
      </c>
      <c r="D33" s="3">
        <v>146</v>
      </c>
      <c r="E33" s="3">
        <v>56</v>
      </c>
      <c r="F33" s="25">
        <v>147</v>
      </c>
      <c r="G33" s="2" t="s">
        <v>69</v>
      </c>
      <c r="H33" s="4">
        <f t="shared" si="1"/>
        <v>348</v>
      </c>
      <c r="I33" s="3">
        <v>173</v>
      </c>
      <c r="J33" s="3">
        <v>175</v>
      </c>
      <c r="K33" s="25">
        <v>107</v>
      </c>
      <c r="L33" s="65" t="s">
        <v>79</v>
      </c>
      <c r="M33" s="44">
        <f t="shared" si="2"/>
        <v>1980</v>
      </c>
      <c r="N33" s="12">
        <v>1035</v>
      </c>
      <c r="O33" s="3">
        <v>945</v>
      </c>
      <c r="P33" s="25">
        <v>817</v>
      </c>
      <c r="Q33" s="2"/>
    </row>
    <row r="34" spans="2:17" ht="15.75" customHeight="1">
      <c r="B34" s="24" t="s">
        <v>92</v>
      </c>
      <c r="C34" s="4">
        <f t="shared" si="0"/>
        <v>52</v>
      </c>
      <c r="D34" s="3">
        <v>30</v>
      </c>
      <c r="E34" s="3">
        <v>22</v>
      </c>
      <c r="F34" s="25">
        <v>26</v>
      </c>
      <c r="G34" s="2" t="s">
        <v>72</v>
      </c>
      <c r="H34" s="4">
        <f t="shared" si="1"/>
        <v>71</v>
      </c>
      <c r="I34" s="3">
        <v>31</v>
      </c>
      <c r="J34" s="3">
        <v>40</v>
      </c>
      <c r="K34" s="25">
        <v>21</v>
      </c>
      <c r="L34" s="65" t="s">
        <v>82</v>
      </c>
      <c r="M34" s="44">
        <f t="shared" si="2"/>
        <v>439</v>
      </c>
      <c r="N34" s="12">
        <v>227</v>
      </c>
      <c r="O34" s="3">
        <v>212</v>
      </c>
      <c r="P34" s="25">
        <v>205</v>
      </c>
      <c r="Q34" s="2"/>
    </row>
    <row r="35" spans="2:17" ht="15.75" customHeight="1">
      <c r="B35" s="24" t="s">
        <v>112</v>
      </c>
      <c r="C35" s="4">
        <f t="shared" si="0"/>
        <v>215</v>
      </c>
      <c r="D35" s="3">
        <v>123</v>
      </c>
      <c r="E35" s="3">
        <v>92</v>
      </c>
      <c r="F35" s="25">
        <v>96</v>
      </c>
      <c r="G35" s="2" t="s">
        <v>75</v>
      </c>
      <c r="H35" s="4">
        <f t="shared" si="1"/>
        <v>668</v>
      </c>
      <c r="I35" s="3">
        <v>374</v>
      </c>
      <c r="J35" s="3">
        <v>294</v>
      </c>
      <c r="K35" s="25">
        <v>300</v>
      </c>
      <c r="L35" s="65" t="s">
        <v>85</v>
      </c>
      <c r="M35" s="44">
        <f t="shared" si="2"/>
        <v>2106</v>
      </c>
      <c r="N35" s="12">
        <v>1050</v>
      </c>
      <c r="O35" s="3">
        <v>1056</v>
      </c>
      <c r="P35" s="25">
        <v>859</v>
      </c>
      <c r="Q35" s="2"/>
    </row>
    <row r="36" spans="2:17" ht="15.75" customHeight="1">
      <c r="B36" s="24" t="s">
        <v>113</v>
      </c>
      <c r="C36" s="4">
        <f t="shared" si="0"/>
        <v>149</v>
      </c>
      <c r="D36" s="3">
        <v>73</v>
      </c>
      <c r="E36" s="3">
        <v>76</v>
      </c>
      <c r="F36" s="25">
        <v>57</v>
      </c>
      <c r="G36" s="2" t="s">
        <v>78</v>
      </c>
      <c r="H36" s="4">
        <f t="shared" si="1"/>
        <v>292</v>
      </c>
      <c r="I36" s="3">
        <v>164</v>
      </c>
      <c r="J36" s="3">
        <v>128</v>
      </c>
      <c r="K36" s="25">
        <v>131</v>
      </c>
      <c r="L36" s="65" t="s">
        <v>88</v>
      </c>
      <c r="M36" s="44">
        <f t="shared" si="2"/>
        <v>1595</v>
      </c>
      <c r="N36" s="12">
        <v>778</v>
      </c>
      <c r="O36" s="3">
        <v>817</v>
      </c>
      <c r="P36" s="25">
        <v>640</v>
      </c>
      <c r="Q36" s="2"/>
    </row>
    <row r="37" spans="2:17" ht="15.75" customHeight="1">
      <c r="B37" s="24" t="s">
        <v>95</v>
      </c>
      <c r="C37" s="4">
        <f t="shared" si="0"/>
        <v>58</v>
      </c>
      <c r="D37" s="3">
        <v>27</v>
      </c>
      <c r="E37" s="3">
        <v>31</v>
      </c>
      <c r="F37" s="25">
        <v>23</v>
      </c>
      <c r="G37" s="2" t="s">
        <v>81</v>
      </c>
      <c r="H37" s="4">
        <f t="shared" si="1"/>
        <v>352</v>
      </c>
      <c r="I37" s="3">
        <v>183</v>
      </c>
      <c r="J37" s="3">
        <v>169</v>
      </c>
      <c r="K37" s="25">
        <v>141</v>
      </c>
      <c r="L37" s="65" t="s">
        <v>91</v>
      </c>
      <c r="M37" s="44">
        <f t="shared" si="2"/>
        <v>1244</v>
      </c>
      <c r="N37" s="12">
        <v>584</v>
      </c>
      <c r="O37" s="3">
        <v>660</v>
      </c>
      <c r="P37" s="25">
        <v>537</v>
      </c>
      <c r="Q37" s="2"/>
    </row>
    <row r="38" spans="2:17" ht="15.75" customHeight="1">
      <c r="B38" s="24" t="s">
        <v>98</v>
      </c>
      <c r="C38" s="4">
        <f t="shared" si="0"/>
        <v>45</v>
      </c>
      <c r="D38" s="3">
        <v>22</v>
      </c>
      <c r="E38" s="3">
        <v>23</v>
      </c>
      <c r="F38" s="25">
        <v>22</v>
      </c>
      <c r="G38" s="2" t="s">
        <v>84</v>
      </c>
      <c r="H38" s="4">
        <f t="shared" si="1"/>
        <v>829</v>
      </c>
      <c r="I38" s="3">
        <v>422</v>
      </c>
      <c r="J38" s="3">
        <v>407</v>
      </c>
      <c r="K38" s="25">
        <v>300</v>
      </c>
      <c r="L38" s="65" t="s">
        <v>94</v>
      </c>
      <c r="M38" s="44">
        <f t="shared" si="2"/>
        <v>704</v>
      </c>
      <c r="N38" s="62">
        <v>346</v>
      </c>
      <c r="O38" s="3">
        <v>358</v>
      </c>
      <c r="P38" s="25">
        <v>327</v>
      </c>
      <c r="Q38" s="2"/>
    </row>
    <row r="39" spans="2:17" ht="15.75" customHeight="1">
      <c r="B39" s="24" t="s">
        <v>101</v>
      </c>
      <c r="C39" s="4">
        <f>SUM(D39:E39)</f>
        <v>261</v>
      </c>
      <c r="D39" s="3">
        <v>118</v>
      </c>
      <c r="E39" s="3">
        <v>143</v>
      </c>
      <c r="F39" s="25">
        <v>96</v>
      </c>
      <c r="G39" s="2" t="s">
        <v>87</v>
      </c>
      <c r="H39" s="4">
        <f t="shared" si="1"/>
        <v>117</v>
      </c>
      <c r="I39" s="3">
        <v>61</v>
      </c>
      <c r="J39" s="3">
        <v>56</v>
      </c>
      <c r="K39" s="25">
        <v>40</v>
      </c>
      <c r="L39" s="65"/>
      <c r="M39" s="44"/>
      <c r="N39" s="15"/>
      <c r="O39" s="3"/>
      <c r="P39" s="25"/>
      <c r="Q39" s="2"/>
    </row>
    <row r="40" spans="2:17" ht="15.75" customHeight="1">
      <c r="B40" s="24" t="s">
        <v>104</v>
      </c>
      <c r="C40" s="4">
        <f>SUM(D40:E40)</f>
        <v>224</v>
      </c>
      <c r="D40" s="3">
        <v>129</v>
      </c>
      <c r="E40" s="3">
        <v>95</v>
      </c>
      <c r="F40" s="25">
        <v>106</v>
      </c>
      <c r="G40" s="2" t="s">
        <v>90</v>
      </c>
      <c r="H40" s="4">
        <f t="shared" si="1"/>
        <v>4</v>
      </c>
      <c r="I40" s="3">
        <v>2</v>
      </c>
      <c r="J40" s="3">
        <v>2</v>
      </c>
      <c r="K40" s="25">
        <v>2</v>
      </c>
      <c r="L40" s="76" t="s">
        <v>97</v>
      </c>
      <c r="M40" s="51">
        <f>SUM(N40:O40)</f>
        <v>801</v>
      </c>
      <c r="N40" s="42">
        <v>273</v>
      </c>
      <c r="O40" s="17">
        <v>528</v>
      </c>
      <c r="P40" s="52">
        <v>363</v>
      </c>
      <c r="Q40" s="2"/>
    </row>
    <row r="41" spans="2:17" ht="15.75" customHeight="1">
      <c r="B41" s="24" t="s">
        <v>106</v>
      </c>
      <c r="C41" s="4">
        <f>SUM(D41:E41)</f>
        <v>2366</v>
      </c>
      <c r="D41" s="3">
        <v>1184</v>
      </c>
      <c r="E41" s="3">
        <v>1182</v>
      </c>
      <c r="F41" s="25">
        <v>1008</v>
      </c>
      <c r="G41" s="2" t="s">
        <v>93</v>
      </c>
      <c r="H41" s="4">
        <f t="shared" si="1"/>
        <v>1427</v>
      </c>
      <c r="I41" s="3">
        <v>816</v>
      </c>
      <c r="J41" s="3">
        <v>611</v>
      </c>
      <c r="K41" s="25">
        <v>665</v>
      </c>
      <c r="L41" s="70" t="s">
        <v>100</v>
      </c>
      <c r="M41" s="48">
        <f>SUM(N41:O41)</f>
        <v>46543</v>
      </c>
      <c r="N41" s="7">
        <f>SUM(D5:D43,I5:I43,N5:N22)</f>
        <v>24168</v>
      </c>
      <c r="O41" s="7">
        <f>SUM(E5:E43,J5:J43,O5:O22)</f>
        <v>22375</v>
      </c>
      <c r="P41" s="30">
        <f>SUM(F5:F43,K5:K43,P5:P22)</f>
        <v>18478</v>
      </c>
      <c r="Q41" s="2"/>
    </row>
    <row r="42" spans="2:17" ht="15.75" customHeight="1">
      <c r="B42" s="54" t="s">
        <v>8</v>
      </c>
      <c r="C42" s="4">
        <f>SUM(D42:E42)</f>
        <v>901</v>
      </c>
      <c r="D42" s="62">
        <v>479</v>
      </c>
      <c r="E42" s="63">
        <v>422</v>
      </c>
      <c r="F42" s="25">
        <v>409</v>
      </c>
      <c r="G42" s="54" t="s">
        <v>96</v>
      </c>
      <c r="H42" s="4">
        <f t="shared" si="1"/>
        <v>248</v>
      </c>
      <c r="I42" s="62">
        <v>135</v>
      </c>
      <c r="J42" s="63">
        <v>113</v>
      </c>
      <c r="K42" s="25">
        <v>106</v>
      </c>
      <c r="L42" s="71" t="s">
        <v>103</v>
      </c>
      <c r="M42" s="49">
        <f>SUM(N42:O42)</f>
        <v>20223</v>
      </c>
      <c r="N42" s="8">
        <f>SUM(N23:N39)</f>
        <v>10093</v>
      </c>
      <c r="O42" s="8">
        <f>SUM(O23:O39)</f>
        <v>10130</v>
      </c>
      <c r="P42" s="31">
        <f>SUM(P23:P39)</f>
        <v>8097</v>
      </c>
      <c r="Q42" s="2"/>
    </row>
    <row r="43" spans="2:17" ht="15.75" customHeight="1" thickBot="1">
      <c r="B43" s="40" t="s">
        <v>11</v>
      </c>
      <c r="C43" s="33">
        <f>SUM(D43:E43)</f>
        <v>87</v>
      </c>
      <c r="D43" s="34">
        <v>48</v>
      </c>
      <c r="E43" s="34">
        <v>39</v>
      </c>
      <c r="F43" s="73">
        <v>28</v>
      </c>
      <c r="G43" s="74" t="s">
        <v>99</v>
      </c>
      <c r="H43" s="75">
        <f t="shared" si="1"/>
        <v>405</v>
      </c>
      <c r="I43" s="34">
        <v>213</v>
      </c>
      <c r="J43" s="34">
        <v>192</v>
      </c>
      <c r="K43" s="38">
        <v>193</v>
      </c>
      <c r="L43" s="72" t="s">
        <v>108</v>
      </c>
      <c r="M43" s="50">
        <f>SUM(M40:M42)</f>
        <v>67567</v>
      </c>
      <c r="N43" s="35">
        <f>SUM(N40:N42)</f>
        <v>34534</v>
      </c>
      <c r="O43" s="35">
        <f>SUM(O40:O42)</f>
        <v>33033</v>
      </c>
      <c r="P43" s="36">
        <f>SUM(P40:P42)</f>
        <v>26938</v>
      </c>
      <c r="Q43" s="2"/>
    </row>
    <row r="44" spans="1:16" ht="15" customHeight="1">
      <c r="A44" s="2"/>
      <c r="B44" s="2"/>
      <c r="C44" s="11"/>
      <c r="D44" s="2"/>
      <c r="E44" s="2"/>
      <c r="F44" s="2"/>
      <c r="G44" s="2"/>
      <c r="H44" s="2"/>
      <c r="I44" s="11"/>
      <c r="J44" s="11"/>
      <c r="K44" s="11"/>
      <c r="L44" s="2"/>
      <c r="M44" s="10"/>
      <c r="N44" s="10"/>
      <c r="O44" s="10"/>
      <c r="P44" s="10"/>
    </row>
    <row r="45" spans="1:16" ht="15" customHeight="1">
      <c r="A45" s="2"/>
      <c r="B45" s="2"/>
      <c r="C45" s="11"/>
      <c r="D45" s="2"/>
      <c r="E45" s="2"/>
      <c r="F45" s="2"/>
      <c r="G45" s="2"/>
      <c r="H45" s="2"/>
      <c r="I45" s="2"/>
      <c r="J45" s="11"/>
      <c r="M45" s="10"/>
      <c r="N45" s="10"/>
      <c r="O45" s="10"/>
      <c r="P45" s="10"/>
    </row>
    <row r="46" spans="3:16" ht="15" customHeight="1">
      <c r="C46" s="11"/>
      <c r="M46" s="10"/>
      <c r="N46" s="10"/>
      <c r="O46" s="10"/>
      <c r="P46" s="10"/>
    </row>
    <row r="47" spans="3:16" ht="15" customHeight="1">
      <c r="C47" s="11"/>
      <c r="M47" s="2"/>
      <c r="N47" s="2"/>
      <c r="O47" s="2"/>
      <c r="P47" s="2"/>
    </row>
    <row r="48" spans="3:16" ht="15" customHeight="1">
      <c r="C48" s="11"/>
      <c r="M48" s="10"/>
      <c r="N48" s="10"/>
      <c r="O48" s="10"/>
      <c r="P48" s="2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  <row r="111" spans="3:6" ht="14.25">
      <c r="C111" s="1"/>
      <c r="D111" s="1"/>
      <c r="E111" s="1"/>
      <c r="F111" s="1"/>
    </row>
    <row r="112" spans="3:6" ht="14.25">
      <c r="C112" s="1"/>
      <c r="D112" s="1"/>
      <c r="E112" s="1"/>
      <c r="F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</sheetData>
  <sheetProtection/>
  <printOptions/>
  <pageMargins left="0.99" right="0.98" top="0.54" bottom="0.62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\\Clkn1029\e\大字別の人口\１６年３月.jsd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J19013</cp:lastModifiedBy>
  <cp:lastPrinted>2020-07-03T06:54:11Z</cp:lastPrinted>
  <dcterms:created xsi:type="dcterms:W3CDTF">2000-12-14T02:40:34Z</dcterms:created>
  <dcterms:modified xsi:type="dcterms:W3CDTF">2020-07-03T06:54:39Z</dcterms:modified>
  <cp:category/>
  <cp:version/>
  <cp:contentType/>
  <cp:contentStatus/>
  <cp:revision>138</cp:revision>
</cp:coreProperties>
</file>